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120" yWindow="540" windowWidth="9720" windowHeight="6900"/>
  </bookViews>
  <sheets>
    <sheet name="Лист1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G60" i="1" l="1"/>
  <c r="F60" i="1"/>
  <c r="E58" i="1"/>
  <c r="G54" i="1"/>
  <c r="F54" i="1"/>
  <c r="F44" i="1"/>
  <c r="G44" i="1"/>
  <c r="E42" i="1"/>
  <c r="E41" i="1"/>
  <c r="G36" i="1"/>
  <c r="F36" i="1"/>
</calcChain>
</file>

<file path=xl/sharedStrings.xml><?xml version="1.0" encoding="utf-8"?>
<sst xmlns="http://schemas.openxmlformats.org/spreadsheetml/2006/main" count="265" uniqueCount="137">
  <si>
    <t>Код бюджетной классификации</t>
  </si>
  <si>
    <t>Всего</t>
  </si>
  <si>
    <t>Наименование</t>
  </si>
  <si>
    <t>Целевая статья расходов</t>
  </si>
  <si>
    <t>План</t>
  </si>
  <si>
    <t>О Т Ч Ё Т</t>
  </si>
  <si>
    <t>№ п/п</t>
  </si>
  <si>
    <t>Объём финансирования мероприятия муниципальной программы (рублей)</t>
  </si>
  <si>
    <t>Главный распорядитель бюджетных средств местного бюджета</t>
  </si>
  <si>
    <t>Факт</t>
  </si>
  <si>
    <t>Целевые индикаторы реализации мероприятия (группы мероприятий) муниципальной программы</t>
  </si>
  <si>
    <t>Единицы измирения</t>
  </si>
  <si>
    <t>Итого по подпрограмме 1 муниципальной программы</t>
  </si>
  <si>
    <t>2</t>
  </si>
  <si>
    <t>Итого по подпрограмме 2 муниципальной программы</t>
  </si>
  <si>
    <t>3</t>
  </si>
  <si>
    <t>3.1.1</t>
  </si>
  <si>
    <t>Итого по подпрограмме 3 муниципальной программы</t>
  </si>
  <si>
    <t>4</t>
  </si>
  <si>
    <t>4.1.1</t>
  </si>
  <si>
    <t>Итого по подпрограмме 4 муниципальной программы</t>
  </si>
  <si>
    <t>%</t>
  </si>
  <si>
    <t>Х</t>
  </si>
  <si>
    <t>Наименование мероприятия муниципальной программы Кабаньевского сельского поселения Калачинского муниципального района Омской области (далее - муниципальная программа)</t>
  </si>
  <si>
    <t>Цель муниципальной программы: Развитие местного самоуправления и решение вопросов местного значения в Кабаньевском сельском поселении Калачинского муниципального района</t>
  </si>
  <si>
    <t>Администрация Кабаньевского сельского поселения Калачинского муниципального района Омской области</t>
  </si>
  <si>
    <t>Задача 1 муниципальной программы: Осуществление эффективного муниципального управления, управление общественными финансами и имуще-ством Кабаньевского сельского поселения.</t>
  </si>
  <si>
    <t>Задача 3 муниципальной программы: Развитие жилищно-коммунального хозяйства сельского поселения.</t>
  </si>
  <si>
    <t>Задача 2 муниципальной программы: Развитие культуры сельского поселения.</t>
  </si>
  <si>
    <t>Цель подпрограммы 2 муниципальной программы: Создание условий для организации досуга населения.</t>
  </si>
  <si>
    <t>07 2 01 29990</t>
  </si>
  <si>
    <t>Цель подпрограммы 3 муниципальной программы: Развитие благоустройства сельского поселения</t>
  </si>
  <si>
    <t>07 3 01 29990</t>
  </si>
  <si>
    <t>3.1.2</t>
  </si>
  <si>
    <t>Задача 4 муниципальной программы: Модернизации и развития автомобильных дорог, обеспечение безопасности дорожного движения в сельском поселении.</t>
  </si>
  <si>
    <t>07 4 01 29990</t>
  </si>
  <si>
    <t>4.1.2</t>
  </si>
  <si>
    <t>Задача 5 муниципальной программы: Развитие массового спорта на территории сельского поселения .</t>
  </si>
  <si>
    <t>1.1.1</t>
  </si>
  <si>
    <t>07 1 01 29980</t>
  </si>
  <si>
    <t>1.1.2</t>
  </si>
  <si>
    <t>1.1.3</t>
  </si>
  <si>
    <t>07 1 01 29990</t>
  </si>
  <si>
    <t>1.1.4</t>
  </si>
  <si>
    <t>1.1.5</t>
  </si>
  <si>
    <t>Бюджет</t>
  </si>
  <si>
    <t>бюджет поеления</t>
  </si>
  <si>
    <t>07 1 01 51182</t>
  </si>
  <si>
    <t>средства федерального бюджета</t>
  </si>
  <si>
    <t>бюджет поселения</t>
  </si>
  <si>
    <t>Задача 1 подпрограммы 2 муниципальной программы: развитие культурно-досуговой деятельности Кабаньевского сельского поселения</t>
  </si>
  <si>
    <r>
      <rPr>
        <b/>
        <sz val="10"/>
        <rFont val="Times New Roman"/>
        <family val="1"/>
        <charset val="204"/>
      </rPr>
      <t>Мероприятие 1</t>
    </r>
    <r>
      <rPr>
        <sz val="10"/>
        <rFont val="Times New Roman"/>
        <family val="1"/>
        <charset val="204"/>
      </rPr>
      <t>: Обеспечение жителей поселения уличным освещением</t>
    </r>
  </si>
  <si>
    <r>
      <rPr>
        <b/>
        <sz val="10"/>
        <rFont val="Times New Roman"/>
        <family val="1"/>
        <charset val="204"/>
      </rPr>
      <t>Мероприятие 2</t>
    </r>
    <r>
      <rPr>
        <sz val="10"/>
        <rFont val="Times New Roman"/>
        <family val="1"/>
        <charset val="204"/>
      </rPr>
      <t>: Содержание и уборка территории улиц, площадей, тротуаров (за исключением придомовых территорий)</t>
    </r>
  </si>
  <si>
    <t>3.1.3</t>
  </si>
  <si>
    <r>
      <rPr>
        <b/>
        <sz val="10"/>
        <rFont val="Times New Roman"/>
        <family val="1"/>
        <charset val="204"/>
      </rPr>
      <t>Мероприятие 3</t>
    </r>
    <r>
      <rPr>
        <sz val="10"/>
        <rFont val="Times New Roman"/>
        <family val="1"/>
        <charset val="204"/>
      </rPr>
      <t>: Организация и проведение мероприятий по повышению благоустроенности территории поселения</t>
    </r>
  </si>
  <si>
    <r>
      <rPr>
        <b/>
        <sz val="10"/>
        <rFont val="Times New Roman"/>
        <family val="1"/>
        <charset val="204"/>
      </rPr>
      <t>Мероприятие 1</t>
    </r>
    <r>
      <rPr>
        <sz val="10"/>
        <rFont val="Times New Roman"/>
        <family val="1"/>
        <charset val="204"/>
      </rPr>
      <t xml:space="preserve">: Содержание автомобильных дорог и искусственных сооружений на них, находящихся в собственности поселения </t>
    </r>
  </si>
  <si>
    <r>
      <rPr>
        <b/>
        <sz val="10"/>
        <rFont val="Times New Roman"/>
        <family val="1"/>
        <charset val="204"/>
      </rPr>
      <t>Мероприятие 2</t>
    </r>
    <r>
      <rPr>
        <sz val="10"/>
        <rFont val="Times New Roman"/>
        <family val="1"/>
        <charset val="204"/>
      </rPr>
      <t>: Капитальный  ремонт и ремонт автомобильных дорог находящихся в собственности поселения</t>
    </r>
  </si>
  <si>
    <t>5</t>
  </si>
  <si>
    <t>Задача 1 подпрограммы 3 муниципальной программы: Развитие ЖКХ сельского поселения</t>
  </si>
  <si>
    <t>Задача 1 подпрограммы 4 муниципальной программы: Модернизации и развития автомобильных дорог, обеспечение безопасности дорожного движения в сельском поселении.</t>
  </si>
  <si>
    <t>Цель подпрограммы 4 муниципальной программы: Развитие дорожной деятельности в границах населенных пунктов сельского поселения.</t>
  </si>
  <si>
    <t>Задача 1 подпрограммы  муниципальной программы: Развитие массового спорта на территории сельского поселения</t>
  </si>
  <si>
    <t>Цель подпрограммы 5 муниципальной программы: Создание условий для осуществления мероприятий в сфере массового спорта</t>
  </si>
  <si>
    <t>Итого по подпрограмме 5 муниципальной программы</t>
  </si>
  <si>
    <t>2.1.1</t>
  </si>
  <si>
    <r>
      <rPr>
        <b/>
        <sz val="10"/>
        <rFont val="Times New Roman"/>
        <family val="1"/>
        <charset val="204"/>
      </rPr>
      <t>Мероприятие 4:</t>
    </r>
    <r>
      <rPr>
        <sz val="10"/>
        <rFont val="Times New Roman"/>
        <family val="1"/>
        <charset val="204"/>
      </rPr>
      <t xml:space="preserve"> Организация ритуальных услуг в части создания специализированной службы по вопросам похоронного дела</t>
    </r>
  </si>
  <si>
    <r>
      <rPr>
        <b/>
        <sz val="10"/>
        <rFont val="Times New Roman"/>
        <family val="1"/>
        <charset val="204"/>
      </rPr>
      <t>Мероприятие 1:</t>
    </r>
    <r>
      <rPr>
        <sz val="10"/>
        <rFont val="Times New Roman"/>
        <family val="1"/>
        <charset val="204"/>
      </rPr>
      <t xml:space="preserve"> Осуществление функций руководства и управления в сфере установленных полномочий</t>
    </r>
  </si>
  <si>
    <r>
      <rPr>
        <b/>
        <sz val="10"/>
        <rFont val="Times New Roman"/>
        <family val="1"/>
        <charset val="204"/>
      </rPr>
      <t xml:space="preserve">Меропиятие 1: </t>
    </r>
    <r>
      <rPr>
        <sz val="10"/>
        <rFont val="Times New Roman"/>
        <family val="1"/>
        <charset val="204"/>
      </rPr>
      <t>Организация предоставления культурно-досугового обслуживания населения</t>
    </r>
  </si>
  <si>
    <t>07 3 01 60020</t>
  </si>
  <si>
    <t>Мероприятие 1: Участие в спортивно-массовых соревнованиях и физкультурно-оздоровительных мероприятиях</t>
  </si>
  <si>
    <t>5.1.1</t>
  </si>
  <si>
    <t>6</t>
  </si>
  <si>
    <t>6.1.1.</t>
  </si>
  <si>
    <t>Итого по подпрограмме 6 муниципальной программы</t>
  </si>
  <si>
    <t>Задача 6 муниципальной программы: Обеспечение первичных мер пожарной безопасности территории поселения .</t>
  </si>
  <si>
    <t xml:space="preserve"> "Развитие местного самоуправления и решение вопросов местного значения в Кабаньевском сельском поселении Калачинского муниципального района Омской области на 2020-2024 годы" </t>
  </si>
  <si>
    <t>шт</t>
  </si>
  <si>
    <t>Количество культурно-досуговых мероприятий.</t>
  </si>
  <si>
    <t>степень соответствия освещаемой информации о деятельности администрации Кабаньевского сельского поселения требованиям федерального законодательства;</t>
  </si>
  <si>
    <t>замена прожекторов уличного освещения</t>
  </si>
  <si>
    <t>регулярная уборка и поддержание порядка на территории поселения.</t>
  </si>
  <si>
    <t>увеличение процента освещения улиц в поселении</t>
  </si>
  <si>
    <t>штук</t>
  </si>
  <si>
    <t>площадь м.кв.</t>
  </si>
  <si>
    <t>процент</t>
  </si>
  <si>
    <t>доля протяженности соответствую-щих нормативным требованиям внут-рипоселковых автомобильных дорог за счет очистки дорог от снежного покрова в зимний период, и обкос травы вдоль дорог в летнее время, с увеличением пропускной способности, улучшением движений автотранспорта;</t>
  </si>
  <si>
    <t>снижение к 2025 году доли автомо-бильных дорог с твердым покрытием, не отвечающих нормативным требованиям дорог за счет ремонта, капитального ремонта, строительства и реконструкции, автомобильных дорог и тротуаров и искусственных сооружений на них;</t>
  </si>
  <si>
    <t>м</t>
  </si>
  <si>
    <t xml:space="preserve"> доля населения сельского поселения участвующей в спортивных мероприятиях.</t>
  </si>
  <si>
    <t>человек</t>
  </si>
  <si>
    <t>Сокращение числа пожаров, гибели и травмирования  людей при пожарах.</t>
  </si>
  <si>
    <t>07  5 01 29990</t>
  </si>
  <si>
    <t>х</t>
  </si>
  <si>
    <t>Задача 1 подпрограммы  муниципальной программы: Обеспечение первичных мер пожарной безопасности территории поселения</t>
  </si>
  <si>
    <t>Мероприятие 1  -  Реализация мер по обеспечению энергетической эффективности (обеспечение первичных мер  пожарной безопасности в поселении  территории  сельского поселения</t>
  </si>
  <si>
    <t>Мероприятие 2: Энергетическое обследование объек-тов муниципальной собственности</t>
  </si>
  <si>
    <t>Мероприятие 1  - Организация защитных противопожарных полос в местах  прилегания пустырей и лесов в пределах поселения</t>
  </si>
  <si>
    <t>Мероприятие 2 -  Выделение средств на приобретение пожарно-технической продукции</t>
  </si>
  <si>
    <t>Мероприятие 3 -  Обеспечение населенных пунктов поселения средствами звукового оповещения людей о пожаре</t>
  </si>
  <si>
    <t>6.1.2.</t>
  </si>
  <si>
    <t>6.1.3.</t>
  </si>
  <si>
    <t>07 0 00 00000</t>
  </si>
  <si>
    <t>Увеличение количества приобретаемого пожарного оборудования</t>
  </si>
  <si>
    <t>Увеличение количества приобретаемых средств звукового оповещения</t>
  </si>
  <si>
    <t>случаев</t>
  </si>
  <si>
    <t>Цель подпрограммы 6 муниципальной программы: Обеспечение первичных мер пожарной безопасности на территории сельского поселения</t>
  </si>
  <si>
    <t>Цель подпрограммы 7  муниципальной программы: Снижение финансовой нагрузки на бюджет Кабаньевского сельского поселения за счет сокращения платежей за топливо, тепло- и электроэнергию</t>
  </si>
  <si>
    <t>7</t>
  </si>
  <si>
    <t>Задача 1 подпрограммы  муниципальной программы: Повышение энергетической эффективности и сокращение энергетических издержек в бюджетном секторе Кабаньевского сельского поселения</t>
  </si>
  <si>
    <t>Мероприятие 3 - Обеспечение снижения энергетических издержек на содержание объектов, находящихся в собственности за счёт повышения тепло-защиты зданий</t>
  </si>
  <si>
    <t>7.1.1</t>
  </si>
  <si>
    <t>7.1.2.</t>
  </si>
  <si>
    <t>7.1.3.</t>
  </si>
  <si>
    <t>Увеличение количества  объектов муниципальной собственности  прошедших энергетическое обследование</t>
  </si>
  <si>
    <t>Доля расходов бюджета поселения на обеспечение энергетическими ресурсами бюджетных учреждений (в фактических и сопоставимых условиях)</t>
  </si>
  <si>
    <t>Итого по  муниципальной программе</t>
  </si>
  <si>
    <t>07 6 01 29990</t>
  </si>
  <si>
    <t>Задача 7 муниципальной программы: Повышение энергетической эффективности и сокращение энергетических издержек в бюджетном секторе Кабаньевского сельского поселения</t>
  </si>
  <si>
    <t>3.1.4.</t>
  </si>
  <si>
    <r>
      <rPr>
        <b/>
        <sz val="10"/>
        <rFont val="Times New Roman"/>
        <family val="1"/>
        <charset val="204"/>
      </rPr>
      <t xml:space="preserve">Мероприятие 5 </t>
    </r>
    <r>
      <rPr>
        <sz val="10"/>
        <rFont val="Times New Roman"/>
        <family val="1"/>
        <charset val="204"/>
      </rPr>
      <t>Организация и содержание мест захоронения</t>
    </r>
  </si>
  <si>
    <t>1.1..6</t>
  </si>
  <si>
    <r>
      <rPr>
        <b/>
        <sz val="10"/>
        <rFont val="Times New Roman"/>
        <family val="1"/>
        <charset val="204"/>
      </rPr>
      <t>Мероприятие 2:</t>
    </r>
    <r>
      <rPr>
        <sz val="10"/>
        <rFont val="Times New Roman"/>
        <family val="1"/>
        <charset val="204"/>
      </rPr>
      <t xml:space="preserve"> Оснащение и сопровождение программно-техническими средствами </t>
    </r>
  </si>
  <si>
    <r>
      <rPr>
        <b/>
        <sz val="10"/>
        <rFont val="Times New Roman"/>
        <family val="1"/>
        <charset val="204"/>
      </rPr>
      <t>Мероприятие 3:</t>
    </r>
    <r>
      <rPr>
        <sz val="10"/>
        <rFont val="Times New Roman"/>
        <family val="1"/>
        <charset val="204"/>
      </rPr>
      <t xml:space="preserve"> Приобретение имущества в казну содержание и обслуживание</t>
    </r>
  </si>
  <si>
    <r>
      <rPr>
        <b/>
        <sz val="10"/>
        <rFont val="Times New Roman"/>
        <family val="1"/>
        <charset val="204"/>
      </rPr>
      <t>Мероприятие 4:</t>
    </r>
    <r>
      <rPr>
        <sz val="10"/>
        <rFont val="Times New Roman"/>
        <family val="1"/>
        <charset val="204"/>
      </rPr>
      <t xml:space="preserve"> Взносы в ассоциацииСМО Омской области</t>
    </r>
  </si>
  <si>
    <r>
      <rPr>
        <b/>
        <sz val="10"/>
        <rFont val="Times New Roman"/>
        <family val="1"/>
        <charset val="204"/>
      </rPr>
      <t>Мероприятие 5:</t>
    </r>
    <r>
      <rPr>
        <sz val="10"/>
        <rFont val="Times New Roman"/>
        <family val="1"/>
        <charset val="204"/>
      </rPr>
      <t xml:space="preserve"> Осуществление первичноговоинского учета</t>
    </r>
  </si>
  <si>
    <r>
      <rPr>
        <b/>
        <sz val="10"/>
        <rFont val="Times New Roman"/>
        <family val="1"/>
        <charset val="204"/>
      </rPr>
      <t>Мероприятие 6</t>
    </r>
    <r>
      <rPr>
        <sz val="10"/>
        <rFont val="Times New Roman"/>
        <family val="1"/>
        <charset val="204"/>
      </rPr>
      <t>: Доплаты к пенсиям служащих</t>
    </r>
  </si>
  <si>
    <t>Цель подпрограммы 1 муниципальной программы: Руководство и управление в сфере установленных функций муниципальных органов.</t>
  </si>
  <si>
    <t>Задача 1 подпрограммы  муниципальной программы: Осуществление эффективного муниципального управления, управление общественными финансами и имуществом Кабаньевского сельского поселения.</t>
  </si>
  <si>
    <t xml:space="preserve">Приложение № 1 к постановлению №  -па от .2024  г. </t>
  </si>
  <si>
    <t>о реализации муниципальной программы Кабаньевского сельского поселения Калачинского муниципального района Омской области за 2024 год</t>
  </si>
  <si>
    <t>1.1.7</t>
  </si>
  <si>
    <t>количество отчетов по оценке собственности поселения;</t>
  </si>
  <si>
    <r>
      <rPr>
        <b/>
        <sz val="10"/>
        <rFont val="Times New Roman"/>
        <family val="1"/>
        <charset val="204"/>
      </rPr>
      <t>Мероприятие 7:</t>
    </r>
    <r>
      <rPr>
        <sz val="10"/>
        <rFont val="Times New Roman"/>
        <family val="1"/>
        <charset val="204"/>
      </rPr>
      <t xml:space="preserve"> Осуществление оценки объектов собственности поселения</t>
    </r>
  </si>
  <si>
    <t>Мероприятие 1.2 Реализация инициативных проектов в сфере культуры: Благоустройство территории, прилегающей к зданию ДК по адресу: Омская обл. Калачинский р-н, с.Кабанье</t>
  </si>
  <si>
    <t>Количество реализованных инициативных проектов</t>
  </si>
  <si>
    <t>07201S1410</t>
  </si>
  <si>
    <t xml:space="preserve">07 4 01 29990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</si>
</sst>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sz val="12"/>
      <name val="Arial"/>
      <family val="2"/>
      <charset val="204"/>
    </font>
    <font>
      <i/>
      <sz val="12"/>
      <name val="Times New Roman"/>
      <family val="1"/>
      <charset val="204"/>
    </font>
    <font>
      <i/>
      <sz val="12"/>
      <name val="Arial"/>
      <family val="2"/>
      <charset val="204"/>
    </font>
    <font>
      <sz val="11"/>
      <color indexed="8"/>
      <name val="Times New Roman"/>
      <family val="1"/>
      <charset val="204"/>
    </font>
    <font>
      <b/>
      <i/>
      <sz val="12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5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49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6" fillId="0" borderId="1" xfId="0" applyFont="1" applyBorder="1"/>
    <xf numFmtId="0" fontId="7" fillId="0" borderId="0" xfId="0" applyFont="1"/>
    <xf numFmtId="0" fontId="1" fillId="0" borderId="0" xfId="0" applyFont="1" applyBorder="1"/>
    <xf numFmtId="0" fontId="0" fillId="0" borderId="0" xfId="0" applyBorder="1"/>
    <xf numFmtId="0" fontId="1" fillId="0" borderId="0" xfId="0" applyFont="1" applyAlignment="1">
      <alignment vertical="center" wrapText="1"/>
    </xf>
    <xf numFmtId="2" fontId="1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1" fillId="0" borderId="3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/>
    </xf>
    <xf numFmtId="0" fontId="8" fillId="0" borderId="0" xfId="0" applyFont="1"/>
    <xf numFmtId="4" fontId="1" fillId="0" borderId="1" xfId="0" applyNumberFormat="1" applyFont="1" applyBorder="1" applyAlignment="1" applyProtection="1">
      <alignment horizontal="center" vertical="center" wrapText="1"/>
      <protection locked="0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wrapText="1"/>
    </xf>
    <xf numFmtId="0" fontId="1" fillId="0" borderId="2" xfId="0" applyFont="1" applyBorder="1" applyAlignment="1">
      <alignment wrapText="1"/>
    </xf>
    <xf numFmtId="49" fontId="1" fillId="0" borderId="2" xfId="0" applyNumberFormat="1" applyFont="1" applyBorder="1" applyAlignment="1" applyProtection="1">
      <alignment horizontal="center" vertical="center"/>
      <protection locked="0" hidden="1"/>
    </xf>
    <xf numFmtId="4" fontId="1" fillId="0" borderId="2" xfId="0" applyNumberFormat="1" applyFont="1" applyBorder="1"/>
    <xf numFmtId="4" fontId="1" fillId="0" borderId="6" xfId="0" applyNumberFormat="1" applyFont="1" applyBorder="1"/>
    <xf numFmtId="3" fontId="1" fillId="0" borderId="2" xfId="0" applyNumberFormat="1" applyFont="1" applyBorder="1" applyAlignment="1">
      <alignment wrapText="1"/>
    </xf>
    <xf numFmtId="0" fontId="1" fillId="0" borderId="7" xfId="0" applyFont="1" applyBorder="1" applyAlignment="1">
      <alignment wrapText="1"/>
    </xf>
    <xf numFmtId="3" fontId="1" fillId="0" borderId="2" xfId="0" applyNumberFormat="1" applyFont="1" applyBorder="1" applyAlignment="1">
      <alignment horizontal="left" wrapText="1"/>
    </xf>
    <xf numFmtId="4" fontId="4" fillId="0" borderId="1" xfId="0" applyNumberFormat="1" applyFont="1" applyBorder="1" applyAlignment="1" applyProtection="1">
      <alignment horizontal="center" vertical="center" wrapText="1"/>
      <protection locked="0"/>
    </xf>
    <xf numFmtId="49" fontId="4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1" fillId="0" borderId="8" xfId="0" applyFont="1" applyBorder="1" applyAlignment="1">
      <alignment horizontal="left"/>
    </xf>
    <xf numFmtId="0" fontId="11" fillId="0" borderId="7" xfId="0" applyFont="1" applyBorder="1" applyAlignment="1">
      <alignment horizontal="left"/>
    </xf>
    <xf numFmtId="49" fontId="4" fillId="0" borderId="4" xfId="0" applyNumberFormat="1" applyFont="1" applyBorder="1" applyAlignment="1">
      <alignment horizontal="left" vertical="center"/>
    </xf>
    <xf numFmtId="0" fontId="1" fillId="0" borderId="8" xfId="0" applyFont="1" applyBorder="1" applyAlignment="1">
      <alignment horizontal="left" wrapText="1"/>
    </xf>
    <xf numFmtId="49" fontId="1" fillId="0" borderId="4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4" fontId="1" fillId="0" borderId="8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horizontal="left"/>
    </xf>
    <xf numFmtId="4" fontId="4" fillId="0" borderId="1" xfId="0" applyNumberFormat="1" applyFont="1" applyBorder="1" applyAlignment="1">
      <alignment horizontal="center"/>
    </xf>
    <xf numFmtId="0" fontId="9" fillId="0" borderId="7" xfId="0" applyFont="1" applyBorder="1" applyAlignment="1">
      <alignment wrapText="1"/>
    </xf>
    <xf numFmtId="0" fontId="6" fillId="0" borderId="8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1" fillId="0" borderId="8" xfId="0" applyFont="1" applyBorder="1" applyAlignment="1">
      <alignment wrapText="1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7" fillId="0" borderId="1" xfId="0" applyFont="1" applyBorder="1" applyAlignment="1">
      <alignment horizontal="left" vertical="center"/>
    </xf>
    <xf numFmtId="49" fontId="2" fillId="0" borderId="4" xfId="0" applyNumberFormat="1" applyFont="1" applyBorder="1" applyAlignment="1">
      <alignment horizontal="left" vertical="center"/>
    </xf>
    <xf numFmtId="0" fontId="1" fillId="0" borderId="1" xfId="0" applyFont="1" applyBorder="1" applyAlignment="1"/>
    <xf numFmtId="0" fontId="1" fillId="0" borderId="1" xfId="0" applyFont="1" applyBorder="1" applyAlignment="1">
      <alignment horizontal="left" wrapText="1"/>
    </xf>
    <xf numFmtId="1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4" fontId="1" fillId="0" borderId="2" xfId="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 wrapText="1"/>
    </xf>
    <xf numFmtId="0" fontId="0" fillId="0" borderId="0" xfId="0" applyAlignment="1"/>
    <xf numFmtId="0" fontId="6" fillId="0" borderId="4" xfId="0" applyFont="1" applyBorder="1" applyAlignment="1">
      <alignment wrapText="1"/>
    </xf>
    <xf numFmtId="0" fontId="6" fillId="0" borderId="8" xfId="0" applyFont="1" applyBorder="1" applyAlignment="1">
      <alignment wrapText="1"/>
    </xf>
    <xf numFmtId="0" fontId="0" fillId="0" borderId="8" xfId="0" applyBorder="1" applyAlignment="1"/>
    <xf numFmtId="0" fontId="0" fillId="0" borderId="7" xfId="0" applyBorder="1" applyAlignment="1"/>
    <xf numFmtId="0" fontId="14" fillId="0" borderId="4" xfId="0" applyFont="1" applyBorder="1" applyAlignment="1">
      <alignment wrapText="1"/>
    </xf>
    <xf numFmtId="0" fontId="14" fillId="0" borderId="8" xfId="0" applyFont="1" applyBorder="1" applyAlignment="1">
      <alignment wrapText="1"/>
    </xf>
    <xf numFmtId="0" fontId="14" fillId="0" borderId="7" xfId="0" applyFont="1" applyBorder="1" applyAlignment="1">
      <alignment wrapText="1"/>
    </xf>
    <xf numFmtId="49" fontId="3" fillId="0" borderId="4" xfId="0" applyNumberFormat="1" applyFont="1" applyBorder="1" applyAlignment="1">
      <alignment horizontal="left" vertical="center" wrapText="1"/>
    </xf>
    <xf numFmtId="0" fontId="13" fillId="0" borderId="8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6" fillId="0" borderId="4" xfId="0" applyFont="1" applyBorder="1" applyAlignment="1">
      <alignment vertical="center" wrapText="1"/>
    </xf>
    <xf numFmtId="0" fontId="7" fillId="0" borderId="8" xfId="0" applyFont="1" applyBorder="1" applyAlignment="1">
      <alignment wrapText="1"/>
    </xf>
    <xf numFmtId="0" fontId="7" fillId="0" borderId="7" xfId="0" applyFont="1" applyBorder="1" applyAlignment="1">
      <alignment wrapText="1"/>
    </xf>
    <xf numFmtId="0" fontId="2" fillId="0" borderId="4" xfId="0" applyFont="1" applyBorder="1" applyAlignment="1"/>
    <xf numFmtId="0" fontId="2" fillId="0" borderId="8" xfId="0" applyFont="1" applyBorder="1" applyAlignment="1"/>
    <xf numFmtId="0" fontId="2" fillId="0" borderId="7" xfId="0" applyFont="1" applyBorder="1" applyAlignment="1"/>
    <xf numFmtId="0" fontId="6" fillId="2" borderId="4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vertical="center" wrapText="1"/>
    </xf>
    <xf numFmtId="0" fontId="9" fillId="0" borderId="8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5" fillId="0" borderId="4" xfId="0" applyFont="1" applyBorder="1" applyAlignment="1">
      <alignment wrapText="1"/>
    </xf>
    <xf numFmtId="0" fontId="5" fillId="0" borderId="8" xfId="0" applyFont="1" applyBorder="1" applyAlignment="1">
      <alignment wrapText="1"/>
    </xf>
    <xf numFmtId="0" fontId="5" fillId="0" borderId="7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8" xfId="0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0" fillId="0" borderId="11" xfId="0" applyBorder="1" applyAlignment="1">
      <alignment vertical="center" wrapText="1"/>
    </xf>
    <xf numFmtId="49" fontId="1" fillId="0" borderId="2" xfId="0" applyNumberFormat="1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2" fillId="0" borderId="4" xfId="0" applyFont="1" applyBorder="1" applyAlignment="1">
      <alignment wrapText="1"/>
    </xf>
    <xf numFmtId="0" fontId="2" fillId="0" borderId="8" xfId="0" applyFont="1" applyBorder="1" applyAlignment="1">
      <alignment wrapText="1"/>
    </xf>
    <xf numFmtId="0" fontId="2" fillId="0" borderId="7" xfId="0" applyFont="1" applyBorder="1" applyAlignment="1">
      <alignment wrapText="1"/>
    </xf>
    <xf numFmtId="0" fontId="9" fillId="0" borderId="8" xfId="0" applyFont="1" applyBorder="1" applyAlignment="1">
      <alignment wrapText="1"/>
    </xf>
    <xf numFmtId="0" fontId="9" fillId="0" borderId="7" xfId="0" applyFont="1" applyBorder="1" applyAlignment="1">
      <alignment wrapText="1"/>
    </xf>
    <xf numFmtId="0" fontId="1" fillId="0" borderId="1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wrapText="1"/>
    </xf>
    <xf numFmtId="0" fontId="4" fillId="0" borderId="8" xfId="0" applyFont="1" applyBorder="1" applyAlignment="1">
      <alignment wrapText="1"/>
    </xf>
    <xf numFmtId="0" fontId="4" fillId="0" borderId="7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3" fillId="0" borderId="8" xfId="0" applyFont="1" applyBorder="1" applyAlignment="1">
      <alignment wrapText="1"/>
    </xf>
    <xf numFmtId="0" fontId="6" fillId="0" borderId="4" xfId="0" applyFont="1" applyBorder="1" applyAlignment="1">
      <alignment vertical="center"/>
    </xf>
    <xf numFmtId="0" fontId="6" fillId="0" borderId="8" xfId="0" applyFont="1" applyBorder="1" applyAlignment="1"/>
    <xf numFmtId="0" fontId="6" fillId="0" borderId="7" xfId="0" applyFont="1" applyBorder="1" applyAlignment="1"/>
    <xf numFmtId="0" fontId="3" fillId="0" borderId="4" xfId="0" applyFont="1" applyBorder="1" applyAlignment="1">
      <alignment horizontal="left"/>
    </xf>
    <xf numFmtId="0" fontId="10" fillId="0" borderId="8" xfId="0" applyFont="1" applyBorder="1" applyAlignment="1"/>
    <xf numFmtId="0" fontId="1" fillId="0" borderId="3" xfId="0" applyFont="1" applyBorder="1" applyAlignment="1">
      <alignment vertical="center" wrapText="1"/>
    </xf>
    <xf numFmtId="49" fontId="1" fillId="0" borderId="3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left" vertical="center"/>
    </xf>
    <xf numFmtId="0" fontId="15" fillId="0" borderId="8" xfId="0" applyFont="1" applyBorder="1" applyAlignment="1">
      <alignment horizontal="left" vertical="center"/>
    </xf>
    <xf numFmtId="0" fontId="7" fillId="0" borderId="7" xfId="0" applyFont="1" applyBorder="1" applyAlignment="1">
      <alignment horizontal="left"/>
    </xf>
    <xf numFmtId="49" fontId="3" fillId="0" borderId="4" xfId="0" applyNumberFormat="1" applyFont="1" applyBorder="1" applyAlignment="1">
      <alignment horizontal="left" vertical="center"/>
    </xf>
    <xf numFmtId="0" fontId="11" fillId="0" borderId="8" xfId="0" applyFont="1" applyBorder="1" applyAlignment="1">
      <alignment horizontal="left"/>
    </xf>
    <xf numFmtId="0" fontId="11" fillId="0" borderId="7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8" xfId="0" applyFont="1" applyBorder="1" applyAlignment="1">
      <alignment horizontal="left"/>
    </xf>
    <xf numFmtId="0" fontId="6" fillId="0" borderId="7" xfId="0" applyFont="1" applyBorder="1" applyAlignment="1">
      <alignment horizontal="left"/>
    </xf>
    <xf numFmtId="1" fontId="1" fillId="0" borderId="2" xfId="0" applyNumberFormat="1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4" xfId="0" applyFont="1" applyBorder="1" applyAlignment="1">
      <alignment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10" fillId="0" borderId="8" xfId="0" applyFont="1" applyBorder="1" applyAlignment="1">
      <alignment wrapText="1"/>
    </xf>
    <xf numFmtId="0" fontId="10" fillId="0" borderId="12" xfId="0" applyFont="1" applyBorder="1" applyAlignment="1">
      <alignment wrapText="1"/>
    </xf>
    <xf numFmtId="0" fontId="10" fillId="0" borderId="5" xfId="0" applyFont="1" applyBorder="1" applyAlignment="1">
      <alignment wrapText="1"/>
    </xf>
    <xf numFmtId="0" fontId="0" fillId="0" borderId="8" xfId="0" applyBorder="1" applyAlignment="1">
      <alignment wrapText="1"/>
    </xf>
    <xf numFmtId="0" fontId="0" fillId="0" borderId="7" xfId="0" applyBorder="1" applyAlignment="1">
      <alignment wrapText="1"/>
    </xf>
    <xf numFmtId="0" fontId="9" fillId="0" borderId="8" xfId="0" applyFont="1" applyBorder="1" applyAlignment="1"/>
    <xf numFmtId="0" fontId="9" fillId="0" borderId="7" xfId="0" applyFont="1" applyBorder="1" applyAlignment="1"/>
    <xf numFmtId="0" fontId="6" fillId="0" borderId="8" xfId="0" applyFont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/Desktop/&#1052;&#1054;&#1048;%20&#1044;&#1054;&#1050;&#1059;&#1052;&#1045;&#1053;&#1058;&#1067;/&#1084;&#1091;&#1085;&#1080;&#1094;%20&#1087;&#1088;&#1086;&#1075;&#1088;&#1072;&#1084;&#1084;&#1072;%20&#1089;%20&#1080;&#1079;&#1084;&#1077;&#1085;/2025/&#1055;&#1088;&#1080;&#1083;&#1086;&#1078;&#1077;&#1085;&#1080;&#1077;%20%20&#1082;%20&#1052;&#1055;%20&#1085;&#1072;%2003.2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подр "/>
      <sheetName val="2 подп Культура "/>
      <sheetName val="3 пп благоустройство"/>
      <sheetName val="4 пп дороги"/>
      <sheetName val="5пп спорт"/>
      <sheetName val="6 пожарка"/>
      <sheetName val="7 пп энергосбереженин"/>
    </sheetNames>
    <sheetDataSet>
      <sheetData sheetId="0"/>
      <sheetData sheetId="1">
        <row r="18">
          <cell r="F18" t="str">
            <v>инициативные платежи</v>
          </cell>
        </row>
        <row r="19">
          <cell r="F19" t="str">
            <v>областной бюджет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23"/>
  <sheetViews>
    <sheetView tabSelected="1" zoomScale="90" zoomScaleNormal="90" workbookViewId="0">
      <selection activeCell="G87" sqref="G87"/>
    </sheetView>
  </sheetViews>
  <sheetFormatPr defaultRowHeight="12.75" x14ac:dyDescent="0.2"/>
  <cols>
    <col min="1" max="1" width="6.28515625" customWidth="1"/>
    <col min="2" max="2" width="35.85546875" customWidth="1"/>
    <col min="3" max="3" width="21.5703125" customWidth="1"/>
    <col min="4" max="4" width="13" customWidth="1"/>
    <col min="5" max="5" width="12.85546875" customWidth="1"/>
    <col min="6" max="6" width="15.7109375" customWidth="1"/>
    <col min="7" max="7" width="16.7109375" customWidth="1"/>
    <col min="8" max="8" width="21" customWidth="1"/>
    <col min="9" max="9" width="10" customWidth="1"/>
    <col min="10" max="10" width="11.140625" customWidth="1"/>
    <col min="11" max="11" width="13.28515625" customWidth="1"/>
    <col min="12" max="12" width="13" customWidth="1"/>
    <col min="13" max="13" width="0.140625" customWidth="1"/>
    <col min="14" max="14" width="9.140625" hidden="1" customWidth="1"/>
  </cols>
  <sheetData>
    <row r="1" spans="1:14" x14ac:dyDescent="0.2">
      <c r="F1" s="21"/>
      <c r="J1" s="21"/>
      <c r="K1" s="138"/>
      <c r="L1" s="69"/>
      <c r="M1" s="69"/>
      <c r="N1" s="69"/>
    </row>
    <row r="2" spans="1:14" ht="31.5" customHeight="1" x14ac:dyDescent="0.2">
      <c r="H2" s="68" t="s">
        <v>128</v>
      </c>
      <c r="I2" s="69"/>
      <c r="J2" s="69"/>
      <c r="K2" s="69"/>
      <c r="L2" s="69"/>
      <c r="M2" s="69"/>
      <c r="N2" s="69"/>
    </row>
    <row r="3" spans="1:14" ht="6" customHeight="1" x14ac:dyDescent="0.2"/>
    <row r="4" spans="1:14" ht="6" customHeight="1" x14ac:dyDescent="0.2"/>
    <row r="5" spans="1:14" ht="15.75" x14ac:dyDescent="0.25">
      <c r="F5" s="140" t="s">
        <v>5</v>
      </c>
      <c r="G5" s="140"/>
    </row>
    <row r="6" spans="1:14" ht="30.75" customHeight="1" x14ac:dyDescent="0.25">
      <c r="C6" s="141" t="s">
        <v>129</v>
      </c>
      <c r="D6" s="141"/>
      <c r="E6" s="141"/>
      <c r="F6" s="141"/>
      <c r="G6" s="141"/>
      <c r="H6" s="141"/>
      <c r="I6" s="141"/>
      <c r="J6" s="141"/>
      <c r="K6" s="141"/>
      <c r="L6" s="141"/>
    </row>
    <row r="7" spans="1:14" ht="7.5" customHeight="1" x14ac:dyDescent="0.2"/>
    <row r="8" spans="1:14" ht="31.5" customHeight="1" x14ac:dyDescent="0.25">
      <c r="B8" s="142" t="s">
        <v>75</v>
      </c>
      <c r="C8" s="142"/>
      <c r="D8" s="142"/>
      <c r="E8" s="142"/>
      <c r="F8" s="142"/>
      <c r="G8" s="142"/>
      <c r="H8" s="142"/>
      <c r="I8" s="142"/>
      <c r="J8" s="142"/>
      <c r="K8" s="142"/>
      <c r="L8" s="142"/>
      <c r="M8" s="142"/>
    </row>
    <row r="9" spans="1:14" ht="8.25" customHeight="1" x14ac:dyDescent="0.2"/>
    <row r="11" spans="1:14" ht="29.25" customHeight="1" x14ac:dyDescent="0.2">
      <c r="A11" s="60" t="s">
        <v>6</v>
      </c>
      <c r="B11" s="60" t="s">
        <v>23</v>
      </c>
      <c r="C11" s="107" t="s">
        <v>7</v>
      </c>
      <c r="D11" s="109"/>
      <c r="E11" s="109"/>
      <c r="F11" s="109"/>
      <c r="G11" s="108"/>
      <c r="H11" s="107" t="s">
        <v>10</v>
      </c>
      <c r="I11" s="109"/>
      <c r="J11" s="109"/>
      <c r="K11" s="109"/>
      <c r="L11" s="108"/>
    </row>
    <row r="12" spans="1:14" ht="30.75" customHeight="1" x14ac:dyDescent="0.2">
      <c r="A12" s="106"/>
      <c r="B12" s="106"/>
      <c r="C12" s="107" t="s">
        <v>0</v>
      </c>
      <c r="D12" s="108"/>
      <c r="E12" s="60" t="s">
        <v>45</v>
      </c>
      <c r="F12" s="107">
        <v>2024</v>
      </c>
      <c r="G12" s="108"/>
      <c r="H12" s="60" t="s">
        <v>2</v>
      </c>
      <c r="I12" s="60" t="s">
        <v>11</v>
      </c>
      <c r="J12" s="107">
        <v>2024</v>
      </c>
      <c r="K12" s="109"/>
      <c r="L12" s="108"/>
    </row>
    <row r="13" spans="1:14" x14ac:dyDescent="0.2">
      <c r="A13" s="106"/>
      <c r="B13" s="106"/>
      <c r="C13" s="60" t="s">
        <v>8</v>
      </c>
      <c r="D13" s="60" t="s">
        <v>3</v>
      </c>
      <c r="E13" s="106"/>
      <c r="F13" s="60" t="s">
        <v>4</v>
      </c>
      <c r="G13" s="60" t="s">
        <v>9</v>
      </c>
      <c r="H13" s="106"/>
      <c r="I13" s="106"/>
      <c r="J13" s="60" t="s">
        <v>1</v>
      </c>
      <c r="K13" s="107">
        <v>2024</v>
      </c>
      <c r="L13" s="108"/>
    </row>
    <row r="14" spans="1:14" x14ac:dyDescent="0.2">
      <c r="A14" s="106"/>
      <c r="B14" s="106"/>
      <c r="C14" s="106"/>
      <c r="D14" s="106"/>
      <c r="E14" s="106"/>
      <c r="F14" s="106"/>
      <c r="G14" s="106"/>
      <c r="H14" s="106"/>
      <c r="I14" s="106"/>
      <c r="J14" s="106"/>
      <c r="K14" s="60" t="s">
        <v>4</v>
      </c>
      <c r="L14" s="60" t="s">
        <v>9</v>
      </c>
    </row>
    <row r="15" spans="1:14" ht="50.25" customHeight="1" x14ac:dyDescent="0.2">
      <c r="A15" s="61"/>
      <c r="B15" s="61"/>
      <c r="C15" s="61"/>
      <c r="D15" s="61"/>
      <c r="E15" s="61"/>
      <c r="F15" s="61"/>
      <c r="G15" s="61"/>
      <c r="H15" s="61"/>
      <c r="I15" s="61"/>
      <c r="J15" s="61"/>
      <c r="K15" s="61"/>
      <c r="L15" s="61"/>
    </row>
    <row r="16" spans="1:14" x14ac:dyDescent="0.2">
      <c r="A16" s="2">
        <v>1</v>
      </c>
      <c r="B16" s="2">
        <v>2</v>
      </c>
      <c r="C16" s="2">
        <v>3</v>
      </c>
      <c r="D16" s="2">
        <v>4</v>
      </c>
      <c r="E16" s="2">
        <v>5</v>
      </c>
      <c r="F16" s="2">
        <v>6</v>
      </c>
      <c r="G16" s="2">
        <v>7</v>
      </c>
      <c r="H16" s="2">
        <v>8</v>
      </c>
      <c r="I16" s="2">
        <v>9</v>
      </c>
      <c r="J16" s="2">
        <v>10</v>
      </c>
      <c r="K16" s="2">
        <v>11</v>
      </c>
      <c r="L16" s="2">
        <v>12</v>
      </c>
    </row>
    <row r="17" spans="1:12" ht="17.25" customHeight="1" x14ac:dyDescent="0.25">
      <c r="A17" s="101" t="s">
        <v>24</v>
      </c>
      <c r="B17" s="102"/>
      <c r="C17" s="102"/>
      <c r="D17" s="102"/>
      <c r="E17" s="102"/>
      <c r="F17" s="102"/>
      <c r="G17" s="102"/>
      <c r="H17" s="102"/>
      <c r="I17" s="102"/>
      <c r="J17" s="102"/>
      <c r="K17" s="102"/>
      <c r="L17" s="103"/>
    </row>
    <row r="18" spans="1:12" ht="33.75" customHeight="1" x14ac:dyDescent="0.25">
      <c r="A18" s="101" t="s">
        <v>26</v>
      </c>
      <c r="B18" s="102"/>
      <c r="C18" s="102"/>
      <c r="D18" s="102"/>
      <c r="E18" s="102"/>
      <c r="F18" s="102"/>
      <c r="G18" s="102"/>
      <c r="H18" s="102"/>
      <c r="I18" s="102"/>
      <c r="J18" s="102"/>
      <c r="K18" s="102"/>
      <c r="L18" s="103"/>
    </row>
    <row r="19" spans="1:12" ht="19.5" customHeight="1" x14ac:dyDescent="0.25">
      <c r="A19" s="101" t="s">
        <v>28</v>
      </c>
      <c r="B19" s="102"/>
      <c r="C19" s="102"/>
      <c r="D19" s="102"/>
      <c r="E19" s="102"/>
      <c r="F19" s="102"/>
      <c r="G19" s="102"/>
      <c r="H19" s="102"/>
      <c r="I19" s="102"/>
      <c r="J19" s="102"/>
      <c r="K19" s="102"/>
      <c r="L19" s="103"/>
    </row>
    <row r="20" spans="1:12" ht="14.25" customHeight="1" x14ac:dyDescent="0.25">
      <c r="A20" s="101" t="s">
        <v>27</v>
      </c>
      <c r="B20" s="102"/>
      <c r="C20" s="102"/>
      <c r="D20" s="102"/>
      <c r="E20" s="102"/>
      <c r="F20" s="102"/>
      <c r="G20" s="102"/>
      <c r="H20" s="102"/>
      <c r="I20" s="102"/>
      <c r="J20" s="102"/>
      <c r="K20" s="102"/>
      <c r="L20" s="103"/>
    </row>
    <row r="21" spans="1:12" ht="18" customHeight="1" x14ac:dyDescent="0.25">
      <c r="A21" s="101" t="s">
        <v>34</v>
      </c>
      <c r="B21" s="102"/>
      <c r="C21" s="102"/>
      <c r="D21" s="102"/>
      <c r="E21" s="102"/>
      <c r="F21" s="102"/>
      <c r="G21" s="102"/>
      <c r="H21" s="102"/>
      <c r="I21" s="102"/>
      <c r="J21" s="102"/>
      <c r="K21" s="102"/>
      <c r="L21" s="103"/>
    </row>
    <row r="22" spans="1:12" ht="18" customHeight="1" x14ac:dyDescent="0.25">
      <c r="A22" s="101" t="s">
        <v>37</v>
      </c>
      <c r="B22" s="104"/>
      <c r="C22" s="104"/>
      <c r="D22" s="104"/>
      <c r="E22" s="104"/>
      <c r="F22" s="104"/>
      <c r="G22" s="104"/>
      <c r="H22" s="104"/>
      <c r="I22" s="104"/>
      <c r="J22" s="104"/>
      <c r="K22" s="104"/>
      <c r="L22" s="105"/>
    </row>
    <row r="23" spans="1:12" ht="18" customHeight="1" x14ac:dyDescent="0.25">
      <c r="A23" s="101" t="s">
        <v>74</v>
      </c>
      <c r="B23" s="146"/>
      <c r="C23" s="146"/>
      <c r="D23" s="146"/>
      <c r="E23" s="146"/>
      <c r="F23" s="146"/>
      <c r="G23" s="146"/>
      <c r="H23" s="146"/>
      <c r="I23" s="146"/>
      <c r="J23" s="146"/>
      <c r="K23" s="146"/>
      <c r="L23" s="45"/>
    </row>
    <row r="24" spans="1:12" ht="18" customHeight="1" x14ac:dyDescent="0.25">
      <c r="A24" s="101" t="s">
        <v>117</v>
      </c>
      <c r="B24" s="146"/>
      <c r="C24" s="146"/>
      <c r="D24" s="146"/>
      <c r="E24" s="146"/>
      <c r="F24" s="146"/>
      <c r="G24" s="146"/>
      <c r="H24" s="146"/>
      <c r="I24" s="146"/>
      <c r="J24" s="146"/>
      <c r="K24" s="146"/>
      <c r="L24" s="147"/>
    </row>
    <row r="25" spans="1:12" ht="35.25" customHeight="1" x14ac:dyDescent="0.25">
      <c r="A25" s="113" t="s">
        <v>126</v>
      </c>
      <c r="B25" s="143"/>
      <c r="C25" s="143"/>
      <c r="D25" s="143"/>
      <c r="E25" s="143"/>
      <c r="F25" s="143"/>
      <c r="G25" s="143"/>
      <c r="H25" s="144"/>
      <c r="I25" s="144"/>
      <c r="J25" s="144"/>
      <c r="K25" s="144"/>
      <c r="L25" s="145"/>
    </row>
    <row r="26" spans="1:12" ht="51.75" customHeight="1" x14ac:dyDescent="0.2">
      <c r="A26" s="4">
        <v>1</v>
      </c>
      <c r="B26" s="80" t="s">
        <v>127</v>
      </c>
      <c r="C26" s="150"/>
      <c r="D26" s="150"/>
      <c r="E26" s="88"/>
      <c r="F26" s="88"/>
      <c r="G26" s="88"/>
      <c r="H26" s="88"/>
      <c r="I26" s="88"/>
      <c r="J26" s="88"/>
      <c r="K26" s="88"/>
      <c r="L26" s="89"/>
    </row>
    <row r="27" spans="1:12" ht="10.5" customHeight="1" x14ac:dyDescent="0.2">
      <c r="A27" s="26"/>
      <c r="B27" s="80"/>
      <c r="C27" s="88"/>
      <c r="D27" s="88"/>
      <c r="E27" s="88"/>
      <c r="F27" s="88"/>
      <c r="G27" s="88"/>
      <c r="H27" s="88"/>
      <c r="I27" s="88"/>
      <c r="J27" s="88"/>
      <c r="K27" s="88"/>
      <c r="L27" s="89"/>
    </row>
    <row r="28" spans="1:12" ht="84.75" customHeight="1" x14ac:dyDescent="0.2">
      <c r="A28" s="26" t="s">
        <v>38</v>
      </c>
      <c r="B28" s="9" t="s">
        <v>66</v>
      </c>
      <c r="C28" s="25" t="s">
        <v>25</v>
      </c>
      <c r="D28" s="24" t="s">
        <v>39</v>
      </c>
      <c r="E28" s="29" t="s">
        <v>46</v>
      </c>
      <c r="F28" s="27">
        <v>3066590.61</v>
      </c>
      <c r="G28" s="28">
        <v>3066590.61</v>
      </c>
      <c r="H28" s="8" t="s">
        <v>78</v>
      </c>
      <c r="I28" s="8" t="s">
        <v>21</v>
      </c>
      <c r="J28" s="8">
        <v>100</v>
      </c>
      <c r="K28" s="8">
        <v>100</v>
      </c>
      <c r="L28" s="8">
        <v>100</v>
      </c>
    </row>
    <row r="29" spans="1:12" ht="66.75" customHeight="1" x14ac:dyDescent="0.2">
      <c r="A29" s="26" t="s">
        <v>40</v>
      </c>
      <c r="B29" s="9" t="s">
        <v>121</v>
      </c>
      <c r="C29" s="25" t="s">
        <v>25</v>
      </c>
      <c r="D29" s="24" t="s">
        <v>42</v>
      </c>
      <c r="E29" s="29" t="s">
        <v>46</v>
      </c>
      <c r="F29" s="27">
        <v>49650</v>
      </c>
      <c r="G29" s="28">
        <v>49650</v>
      </c>
      <c r="H29" s="8" t="s">
        <v>92</v>
      </c>
      <c r="I29" s="8" t="s">
        <v>92</v>
      </c>
      <c r="J29" s="8" t="s">
        <v>92</v>
      </c>
      <c r="K29" s="8" t="s">
        <v>92</v>
      </c>
      <c r="L29" s="8" t="s">
        <v>92</v>
      </c>
    </row>
    <row r="30" spans="1:12" ht="67.5" customHeight="1" x14ac:dyDescent="0.2">
      <c r="A30" s="26" t="s">
        <v>41</v>
      </c>
      <c r="B30" s="9" t="s">
        <v>122</v>
      </c>
      <c r="C30" s="25" t="s">
        <v>25</v>
      </c>
      <c r="D30" s="24" t="s">
        <v>42</v>
      </c>
      <c r="E30" s="29" t="s">
        <v>46</v>
      </c>
      <c r="F30" s="27">
        <v>172444.62</v>
      </c>
      <c r="G30" s="28">
        <v>172444.62</v>
      </c>
      <c r="H30" s="8" t="s">
        <v>92</v>
      </c>
      <c r="I30" s="8" t="s">
        <v>92</v>
      </c>
      <c r="J30" s="8" t="s">
        <v>92</v>
      </c>
      <c r="K30" s="8" t="s">
        <v>92</v>
      </c>
      <c r="L30" s="8" t="s">
        <v>92</v>
      </c>
    </row>
    <row r="31" spans="1:12" ht="78.75" customHeight="1" x14ac:dyDescent="0.2">
      <c r="A31" s="26" t="s">
        <v>43</v>
      </c>
      <c r="B31" s="9" t="s">
        <v>123</v>
      </c>
      <c r="C31" s="25" t="s">
        <v>25</v>
      </c>
      <c r="D31" s="24" t="s">
        <v>42</v>
      </c>
      <c r="E31" s="29" t="s">
        <v>46</v>
      </c>
      <c r="F31" s="27">
        <v>2000</v>
      </c>
      <c r="G31" s="28">
        <v>2000</v>
      </c>
      <c r="H31" s="8" t="s">
        <v>92</v>
      </c>
      <c r="I31" s="8" t="s">
        <v>92</v>
      </c>
      <c r="J31" s="8" t="s">
        <v>92</v>
      </c>
      <c r="K31" s="8" t="s">
        <v>92</v>
      </c>
      <c r="L31" s="8" t="s">
        <v>92</v>
      </c>
    </row>
    <row r="32" spans="1:12" ht="78.75" customHeight="1" x14ac:dyDescent="0.2">
      <c r="A32" s="26" t="s">
        <v>44</v>
      </c>
      <c r="B32" s="9" t="s">
        <v>124</v>
      </c>
      <c r="C32" s="25" t="s">
        <v>25</v>
      </c>
      <c r="D32" s="24" t="s">
        <v>47</v>
      </c>
      <c r="E32" s="29" t="s">
        <v>48</v>
      </c>
      <c r="F32" s="27">
        <v>93424</v>
      </c>
      <c r="G32" s="28">
        <v>93424</v>
      </c>
      <c r="H32" s="8" t="s">
        <v>92</v>
      </c>
      <c r="I32" s="8" t="s">
        <v>92</v>
      </c>
      <c r="J32" s="8" t="s">
        <v>92</v>
      </c>
      <c r="K32" s="8" t="s">
        <v>92</v>
      </c>
      <c r="L32" s="8" t="s">
        <v>92</v>
      </c>
    </row>
    <row r="33" spans="1:13" ht="63.75" customHeight="1" x14ac:dyDescent="0.2">
      <c r="A33" s="26" t="s">
        <v>120</v>
      </c>
      <c r="B33" s="9" t="s">
        <v>125</v>
      </c>
      <c r="C33" s="25" t="s">
        <v>25</v>
      </c>
      <c r="D33" s="24" t="s">
        <v>42</v>
      </c>
      <c r="E33" s="31" t="s">
        <v>49</v>
      </c>
      <c r="F33" s="27">
        <v>295976.40999999997</v>
      </c>
      <c r="G33" s="28">
        <v>295976.40999999997</v>
      </c>
      <c r="H33" s="8" t="s">
        <v>92</v>
      </c>
      <c r="I33" s="8" t="s">
        <v>92</v>
      </c>
      <c r="J33" s="8" t="s">
        <v>92</v>
      </c>
      <c r="K33" s="8" t="s">
        <v>92</v>
      </c>
      <c r="L33" s="8" t="s">
        <v>92</v>
      </c>
    </row>
    <row r="34" spans="1:13" ht="63.75" customHeight="1" x14ac:dyDescent="0.2">
      <c r="A34" s="26" t="s">
        <v>130</v>
      </c>
      <c r="B34" s="9" t="s">
        <v>132</v>
      </c>
      <c r="C34" s="25" t="s">
        <v>25</v>
      </c>
      <c r="D34" s="24" t="s">
        <v>42</v>
      </c>
      <c r="E34" s="31" t="s">
        <v>49</v>
      </c>
      <c r="F34" s="27">
        <v>7000</v>
      </c>
      <c r="G34" s="28">
        <v>7000</v>
      </c>
      <c r="H34" s="57" t="s">
        <v>131</v>
      </c>
      <c r="I34" s="57" t="s">
        <v>82</v>
      </c>
      <c r="J34" s="57">
        <v>1</v>
      </c>
      <c r="K34" s="57">
        <v>1</v>
      </c>
      <c r="L34" s="57">
        <v>1</v>
      </c>
    </row>
    <row r="35" spans="1:13" ht="14.25" customHeight="1" x14ac:dyDescent="0.2">
      <c r="A35" s="26"/>
      <c r="B35" s="5"/>
      <c r="C35" s="25"/>
      <c r="D35" s="24"/>
      <c r="E35" s="29"/>
      <c r="F35" s="27"/>
      <c r="G35" s="28"/>
      <c r="H35" s="8" t="s">
        <v>92</v>
      </c>
      <c r="I35" s="8" t="s">
        <v>92</v>
      </c>
      <c r="J35" s="8" t="s">
        <v>92</v>
      </c>
      <c r="K35" s="8" t="s">
        <v>92</v>
      </c>
      <c r="L35" s="8" t="s">
        <v>92</v>
      </c>
    </row>
    <row r="36" spans="1:13" ht="27.75" customHeight="1" x14ac:dyDescent="0.25">
      <c r="A36" s="101" t="s">
        <v>12</v>
      </c>
      <c r="B36" s="102"/>
      <c r="C36" s="103"/>
      <c r="D36" s="10"/>
      <c r="E36" s="10"/>
      <c r="F36" s="44">
        <f>F34+F33+F32+F31+F30+F29+F28</f>
        <v>3687085.6399999997</v>
      </c>
      <c r="G36" s="44">
        <f>G34+G33+G32+G31+G30+G28</f>
        <v>3637435.6399999997</v>
      </c>
      <c r="H36" s="17"/>
      <c r="I36" s="17"/>
      <c r="J36" s="17"/>
      <c r="K36" s="17"/>
      <c r="L36" s="17"/>
    </row>
    <row r="37" spans="1:13" ht="46.5" customHeight="1" x14ac:dyDescent="0.2">
      <c r="A37" s="139" t="s">
        <v>29</v>
      </c>
      <c r="B37" s="88"/>
      <c r="C37" s="88"/>
      <c r="D37" s="88"/>
      <c r="E37" s="88"/>
      <c r="F37" s="88"/>
      <c r="G37" s="88"/>
      <c r="H37" s="88"/>
      <c r="I37" s="88"/>
      <c r="J37" s="88"/>
      <c r="K37" s="88"/>
      <c r="L37" s="89"/>
    </row>
    <row r="38" spans="1:13" ht="25.5" customHeight="1" x14ac:dyDescent="0.2">
      <c r="A38" s="6" t="s">
        <v>13</v>
      </c>
      <c r="B38" s="86" t="s">
        <v>50</v>
      </c>
      <c r="C38" s="87"/>
      <c r="D38" s="87"/>
      <c r="E38" s="88"/>
      <c r="F38" s="88"/>
      <c r="G38" s="88"/>
      <c r="H38" s="88"/>
      <c r="I38" s="88"/>
      <c r="J38" s="88"/>
      <c r="K38" s="88"/>
      <c r="L38" s="89"/>
    </row>
    <row r="39" spans="1:13" ht="68.25" customHeight="1" x14ac:dyDescent="0.2">
      <c r="A39" s="97" t="s">
        <v>64</v>
      </c>
      <c r="B39" s="9" t="s">
        <v>67</v>
      </c>
      <c r="C39" s="65" t="s">
        <v>25</v>
      </c>
      <c r="D39" s="4" t="s">
        <v>30</v>
      </c>
      <c r="E39" s="5" t="s">
        <v>49</v>
      </c>
      <c r="F39" s="7">
        <v>2615430.4900000002</v>
      </c>
      <c r="G39" s="7">
        <v>2615430.4900000002</v>
      </c>
      <c r="H39" s="18" t="s">
        <v>77</v>
      </c>
      <c r="I39" s="18" t="s">
        <v>76</v>
      </c>
      <c r="J39" s="18">
        <v>300</v>
      </c>
      <c r="K39" s="18">
        <v>300</v>
      </c>
      <c r="L39" s="18">
        <v>300</v>
      </c>
    </row>
    <row r="40" spans="1:13" ht="68.25" customHeight="1" x14ac:dyDescent="0.2">
      <c r="A40" s="98"/>
      <c r="B40" s="65" t="s">
        <v>133</v>
      </c>
      <c r="C40" s="96"/>
      <c r="D40" s="151" t="s">
        <v>135</v>
      </c>
      <c r="E40" s="59" t="s">
        <v>49</v>
      </c>
      <c r="F40" s="7">
        <v>160422.9</v>
      </c>
      <c r="G40" s="7">
        <v>160422.9</v>
      </c>
      <c r="H40" s="60" t="s">
        <v>134</v>
      </c>
      <c r="I40" s="60" t="s">
        <v>76</v>
      </c>
      <c r="J40" s="60">
        <v>1</v>
      </c>
      <c r="K40" s="60">
        <v>1</v>
      </c>
      <c r="L40" s="60">
        <v>1</v>
      </c>
    </row>
    <row r="41" spans="1:13" ht="68.25" customHeight="1" x14ac:dyDescent="0.2">
      <c r="A41" s="98"/>
      <c r="B41" s="96"/>
      <c r="C41" s="96"/>
      <c r="D41" s="64"/>
      <c r="E41" s="59" t="str">
        <f>'[1]2 подп Культура '!$F$18</f>
        <v>инициативные платежи</v>
      </c>
      <c r="F41" s="7">
        <v>100700</v>
      </c>
      <c r="G41" s="7">
        <v>100700</v>
      </c>
      <c r="H41" s="100"/>
      <c r="I41" s="100"/>
      <c r="J41" s="100"/>
      <c r="K41" s="100"/>
      <c r="L41" s="100"/>
    </row>
    <row r="42" spans="1:13" ht="68.25" customHeight="1" x14ac:dyDescent="0.2">
      <c r="A42" s="99"/>
      <c r="B42" s="66"/>
      <c r="C42" s="66"/>
      <c r="D42" s="58">
        <v>720171410</v>
      </c>
      <c r="E42" s="59" t="str">
        <f>'[1]2 подп Культура '!$F$19</f>
        <v>областной бюджет</v>
      </c>
      <c r="F42" s="7">
        <v>2884300</v>
      </c>
      <c r="G42" s="7">
        <v>2884300</v>
      </c>
      <c r="H42" s="64"/>
      <c r="I42" s="64"/>
      <c r="J42" s="64"/>
      <c r="K42" s="64"/>
      <c r="L42" s="64"/>
    </row>
    <row r="43" spans="1:13" ht="20.25" customHeight="1" x14ac:dyDescent="0.2">
      <c r="A43" s="6"/>
      <c r="B43" s="9"/>
      <c r="C43" s="5"/>
      <c r="D43" s="34"/>
      <c r="E43" s="5"/>
      <c r="F43" s="7"/>
      <c r="G43" s="7"/>
      <c r="H43" s="18"/>
      <c r="I43" s="18" t="s">
        <v>22</v>
      </c>
      <c r="J43" s="18" t="s">
        <v>22</v>
      </c>
      <c r="K43" s="18" t="s">
        <v>22</v>
      </c>
      <c r="L43" s="18" t="s">
        <v>22</v>
      </c>
    </row>
    <row r="44" spans="1:13" ht="21.75" customHeight="1" x14ac:dyDescent="0.25">
      <c r="A44" s="101" t="s">
        <v>14</v>
      </c>
      <c r="B44" s="102"/>
      <c r="C44" s="102"/>
      <c r="D44" s="103"/>
      <c r="E44" s="3"/>
      <c r="F44" s="16">
        <f>F42+F41+F40+F39</f>
        <v>5760853.3900000006</v>
      </c>
      <c r="G44" s="16">
        <f>G42+G41+G40+G39</f>
        <v>5760853.3900000006</v>
      </c>
      <c r="H44" s="3"/>
      <c r="I44" s="3"/>
      <c r="J44" s="3"/>
      <c r="K44" s="3"/>
      <c r="L44" s="3"/>
    </row>
    <row r="45" spans="1:13" ht="29.25" customHeight="1" x14ac:dyDescent="0.25">
      <c r="A45" s="113" t="s">
        <v>31</v>
      </c>
      <c r="B45" s="114"/>
      <c r="C45" s="114"/>
      <c r="D45" s="114"/>
      <c r="E45" s="148"/>
      <c r="F45" s="148"/>
      <c r="G45" s="148"/>
      <c r="H45" s="148"/>
      <c r="I45" s="148"/>
      <c r="J45" s="148"/>
      <c r="K45" s="148"/>
      <c r="L45" s="149"/>
      <c r="M45">
        <v>1965578.38</v>
      </c>
    </row>
    <row r="46" spans="1:13" ht="34.5" customHeight="1" x14ac:dyDescent="0.25">
      <c r="A46" s="6" t="s">
        <v>15</v>
      </c>
      <c r="B46" s="70" t="s">
        <v>58</v>
      </c>
      <c r="C46" s="71"/>
      <c r="D46" s="71"/>
      <c r="E46" s="148"/>
      <c r="F46" s="148"/>
      <c r="G46" s="148"/>
      <c r="H46" s="148"/>
      <c r="I46" s="148"/>
      <c r="J46" s="148"/>
      <c r="K46" s="148"/>
      <c r="L46" s="149"/>
    </row>
    <row r="47" spans="1:13" ht="63.75" x14ac:dyDescent="0.2">
      <c r="A47" s="6" t="s">
        <v>16</v>
      </c>
      <c r="B47" s="9" t="s">
        <v>51</v>
      </c>
      <c r="C47" s="5" t="s">
        <v>25</v>
      </c>
      <c r="D47" s="4" t="s">
        <v>32</v>
      </c>
      <c r="E47" s="5" t="s">
        <v>49</v>
      </c>
      <c r="F47" s="7">
        <v>236232.13</v>
      </c>
      <c r="G47" s="7">
        <v>236232.13</v>
      </c>
      <c r="H47" s="18" t="s">
        <v>79</v>
      </c>
      <c r="I47" s="18" t="s">
        <v>82</v>
      </c>
      <c r="J47" s="18">
        <v>15</v>
      </c>
      <c r="K47" s="18">
        <v>15</v>
      </c>
      <c r="L47" s="18">
        <v>15</v>
      </c>
    </row>
    <row r="48" spans="1:13" ht="63" customHeight="1" x14ac:dyDescent="0.2">
      <c r="A48" s="6" t="s">
        <v>33</v>
      </c>
      <c r="B48" s="9" t="s">
        <v>52</v>
      </c>
      <c r="C48" s="5" t="s">
        <v>25</v>
      </c>
      <c r="D48" s="4" t="s">
        <v>32</v>
      </c>
      <c r="E48" s="5" t="s">
        <v>49</v>
      </c>
      <c r="F48" s="7">
        <v>135750.85</v>
      </c>
      <c r="G48" s="7">
        <v>135750.85</v>
      </c>
      <c r="H48" s="18" t="s">
        <v>80</v>
      </c>
      <c r="I48" s="18" t="s">
        <v>83</v>
      </c>
      <c r="J48" s="18">
        <v>2</v>
      </c>
      <c r="K48" s="18">
        <v>2</v>
      </c>
      <c r="L48" s="18">
        <v>2</v>
      </c>
    </row>
    <row r="49" spans="1:13" ht="2.25" hidden="1" customHeight="1" x14ac:dyDescent="0.2">
      <c r="A49" s="6"/>
      <c r="B49" s="14"/>
      <c r="C49" s="5"/>
      <c r="D49" s="4"/>
      <c r="E49" s="5" t="s">
        <v>49</v>
      </c>
      <c r="F49" s="7"/>
      <c r="G49" s="7"/>
      <c r="H49" s="18" t="s">
        <v>22</v>
      </c>
      <c r="I49" s="18" t="s">
        <v>84</v>
      </c>
      <c r="J49" s="18" t="s">
        <v>22</v>
      </c>
      <c r="K49" s="18" t="s">
        <v>22</v>
      </c>
      <c r="L49" s="18" t="s">
        <v>22</v>
      </c>
    </row>
    <row r="50" spans="1:13" ht="54.75" customHeight="1" x14ac:dyDescent="0.2">
      <c r="A50" s="6" t="s">
        <v>53</v>
      </c>
      <c r="B50" s="14" t="s">
        <v>54</v>
      </c>
      <c r="C50" s="5" t="s">
        <v>25</v>
      </c>
      <c r="D50" s="4" t="s">
        <v>32</v>
      </c>
      <c r="E50" s="5" t="s">
        <v>49</v>
      </c>
      <c r="F50" s="7">
        <v>7405</v>
      </c>
      <c r="G50" s="7">
        <v>7405</v>
      </c>
      <c r="H50" s="18" t="s">
        <v>81</v>
      </c>
      <c r="I50" s="18" t="s">
        <v>84</v>
      </c>
      <c r="J50" s="18">
        <v>90</v>
      </c>
      <c r="K50" s="18">
        <v>90</v>
      </c>
      <c r="L50" s="18">
        <v>90</v>
      </c>
    </row>
    <row r="51" spans="1:13" ht="68.25" customHeight="1" x14ac:dyDescent="0.2">
      <c r="A51" s="6" t="s">
        <v>53</v>
      </c>
      <c r="B51" s="9" t="s">
        <v>65</v>
      </c>
      <c r="C51" s="5" t="s">
        <v>25</v>
      </c>
      <c r="D51" s="4" t="s">
        <v>68</v>
      </c>
      <c r="E51" s="5" t="s">
        <v>49</v>
      </c>
      <c r="F51" s="7">
        <v>1000</v>
      </c>
      <c r="G51" s="7">
        <v>1000</v>
      </c>
      <c r="H51" s="18" t="s">
        <v>22</v>
      </c>
      <c r="I51" s="18" t="s">
        <v>22</v>
      </c>
      <c r="J51" s="18" t="s">
        <v>22</v>
      </c>
      <c r="K51" s="18" t="s">
        <v>22</v>
      </c>
      <c r="L51" s="18" t="s">
        <v>22</v>
      </c>
    </row>
    <row r="52" spans="1:13" ht="60.75" customHeight="1" x14ac:dyDescent="0.2">
      <c r="A52" s="6" t="s">
        <v>118</v>
      </c>
      <c r="B52" s="9" t="s">
        <v>119</v>
      </c>
      <c r="C52" s="5" t="s">
        <v>25</v>
      </c>
      <c r="D52" s="4" t="s">
        <v>32</v>
      </c>
      <c r="E52" s="55" t="s">
        <v>49</v>
      </c>
      <c r="F52" s="7">
        <v>16445</v>
      </c>
      <c r="G52" s="7">
        <v>16445</v>
      </c>
      <c r="H52" s="18" t="s">
        <v>22</v>
      </c>
      <c r="I52" s="18" t="s">
        <v>22</v>
      </c>
      <c r="J52" s="18" t="s">
        <v>22</v>
      </c>
      <c r="K52" s="18" t="s">
        <v>22</v>
      </c>
      <c r="L52" s="18" t="s">
        <v>22</v>
      </c>
    </row>
    <row r="53" spans="1:13" ht="23.25" customHeight="1" x14ac:dyDescent="0.2">
      <c r="A53" s="6"/>
      <c r="B53" s="9"/>
      <c r="C53" s="5"/>
      <c r="D53" s="4"/>
      <c r="E53" s="3"/>
      <c r="F53" s="7"/>
      <c r="G53" s="7"/>
      <c r="H53" s="18" t="s">
        <v>22</v>
      </c>
      <c r="I53" s="18" t="s">
        <v>22</v>
      </c>
      <c r="J53" s="18" t="s">
        <v>22</v>
      </c>
      <c r="K53" s="18" t="s">
        <v>22</v>
      </c>
      <c r="L53" s="18" t="s">
        <v>22</v>
      </c>
    </row>
    <row r="54" spans="1:13" ht="18" customHeight="1" x14ac:dyDescent="0.25">
      <c r="A54" s="101" t="s">
        <v>17</v>
      </c>
      <c r="B54" s="102"/>
      <c r="C54" s="102"/>
      <c r="D54" s="103"/>
      <c r="E54" s="3"/>
      <c r="F54" s="16">
        <f>F52+F51+F50+F48+F47</f>
        <v>396832.98</v>
      </c>
      <c r="G54" s="16">
        <f>G52+G51+G50+G48+G47</f>
        <v>396832.98</v>
      </c>
      <c r="H54" s="3"/>
      <c r="I54" s="3"/>
      <c r="J54" s="3"/>
      <c r="K54" s="3"/>
      <c r="L54" s="3"/>
    </row>
    <row r="55" spans="1:13" ht="28.5" customHeight="1" x14ac:dyDescent="0.25">
      <c r="A55" s="113" t="s">
        <v>60</v>
      </c>
      <c r="B55" s="114"/>
      <c r="C55" s="114"/>
      <c r="D55" s="114"/>
      <c r="E55" s="72"/>
      <c r="F55" s="72"/>
      <c r="G55" s="72"/>
      <c r="H55" s="72"/>
      <c r="I55" s="72"/>
      <c r="J55" s="72"/>
      <c r="K55" s="72"/>
      <c r="L55" s="73"/>
    </row>
    <row r="56" spans="1:13" ht="39" customHeight="1" x14ac:dyDescent="0.25">
      <c r="A56" s="6" t="s">
        <v>18</v>
      </c>
      <c r="B56" s="70" t="s">
        <v>59</v>
      </c>
      <c r="C56" s="71"/>
      <c r="D56" s="71"/>
      <c r="E56" s="72"/>
      <c r="F56" s="72"/>
      <c r="G56" s="72"/>
      <c r="H56" s="72"/>
      <c r="I56" s="72"/>
      <c r="J56" s="72"/>
      <c r="K56" s="72"/>
      <c r="L56" s="73"/>
    </row>
    <row r="57" spans="1:13" ht="220.5" customHeight="1" x14ac:dyDescent="0.2">
      <c r="A57" s="6" t="s">
        <v>19</v>
      </c>
      <c r="B57" s="9" t="s">
        <v>55</v>
      </c>
      <c r="C57" s="9" t="s">
        <v>25</v>
      </c>
      <c r="D57" s="18" t="s">
        <v>35</v>
      </c>
      <c r="E57" s="9" t="s">
        <v>49</v>
      </c>
      <c r="F57" s="22">
        <v>1396706.48</v>
      </c>
      <c r="G57" s="22">
        <v>1236639.96</v>
      </c>
      <c r="H57" s="18" t="s">
        <v>85</v>
      </c>
      <c r="I57" s="4" t="s">
        <v>87</v>
      </c>
      <c r="J57" s="19">
        <v>2650</v>
      </c>
      <c r="K57" s="18">
        <v>2650</v>
      </c>
      <c r="L57" s="56">
        <v>2650</v>
      </c>
    </row>
    <row r="58" spans="1:13" ht="74.45" customHeight="1" x14ac:dyDescent="0.2">
      <c r="A58" s="97" t="s">
        <v>36</v>
      </c>
      <c r="B58" s="65" t="s">
        <v>56</v>
      </c>
      <c r="C58" s="65" t="s">
        <v>25</v>
      </c>
      <c r="D58" s="60" t="s">
        <v>136</v>
      </c>
      <c r="E58" s="65" t="str">
        <f t="shared" ref="E58" si="0">$E$57</f>
        <v>бюджет поселения</v>
      </c>
      <c r="F58" s="67">
        <v>509780</v>
      </c>
      <c r="G58" s="67">
        <v>12780</v>
      </c>
      <c r="H58" s="60" t="s">
        <v>86</v>
      </c>
      <c r="I58" s="62" t="s">
        <v>21</v>
      </c>
      <c r="J58" s="62">
        <v>20</v>
      </c>
      <c r="K58" s="60">
        <v>20</v>
      </c>
      <c r="L58" s="136">
        <v>20</v>
      </c>
    </row>
    <row r="59" spans="1:13" ht="50.25" customHeight="1" x14ac:dyDescent="0.2">
      <c r="A59" s="121"/>
      <c r="B59" s="120"/>
      <c r="C59" s="120"/>
      <c r="D59" s="64"/>
      <c r="E59" s="66"/>
      <c r="F59" s="64"/>
      <c r="G59" s="64"/>
      <c r="H59" s="61"/>
      <c r="I59" s="63"/>
      <c r="J59" s="63"/>
      <c r="K59" s="61"/>
      <c r="L59" s="137"/>
    </row>
    <row r="60" spans="1:13" ht="24.75" customHeight="1" x14ac:dyDescent="0.2">
      <c r="A60" s="127" t="s">
        <v>20</v>
      </c>
      <c r="B60" s="128"/>
      <c r="C60" s="129"/>
      <c r="D60" s="18"/>
      <c r="E60" s="5"/>
      <c r="F60" s="32">
        <f>F58+F57</f>
        <v>1906486.48</v>
      </c>
      <c r="G60" s="32">
        <f>G58+G57</f>
        <v>1249419.96</v>
      </c>
      <c r="H60" s="18"/>
      <c r="I60" s="4"/>
      <c r="J60" s="19"/>
      <c r="K60" s="18"/>
      <c r="L60" s="23"/>
    </row>
    <row r="61" spans="1:13" ht="38.25" customHeight="1" x14ac:dyDescent="0.2">
      <c r="A61" s="130" t="s">
        <v>62</v>
      </c>
      <c r="B61" s="131"/>
      <c r="C61" s="131"/>
      <c r="D61" s="131"/>
      <c r="E61" s="131"/>
      <c r="F61" s="131"/>
      <c r="G61" s="131"/>
      <c r="H61" s="131"/>
      <c r="I61" s="131"/>
      <c r="J61" s="131"/>
      <c r="K61" s="131"/>
      <c r="L61" s="132"/>
    </row>
    <row r="62" spans="1:13" ht="38.25" customHeight="1" x14ac:dyDescent="0.25">
      <c r="A62" s="37" t="s">
        <v>57</v>
      </c>
      <c r="B62" s="133" t="s">
        <v>61</v>
      </c>
      <c r="C62" s="134"/>
      <c r="D62" s="134"/>
      <c r="E62" s="134"/>
      <c r="F62" s="134"/>
      <c r="G62" s="134"/>
      <c r="H62" s="134"/>
      <c r="I62" s="134"/>
      <c r="J62" s="134"/>
      <c r="K62" s="134"/>
      <c r="L62" s="135"/>
    </row>
    <row r="63" spans="1:13" ht="78" customHeight="1" x14ac:dyDescent="0.2">
      <c r="A63" s="39" t="s">
        <v>70</v>
      </c>
      <c r="B63" s="40" t="s">
        <v>69</v>
      </c>
      <c r="C63" s="38" t="s">
        <v>25</v>
      </c>
      <c r="D63" s="40" t="s">
        <v>91</v>
      </c>
      <c r="E63" s="41" t="s">
        <v>49</v>
      </c>
      <c r="F63" s="7">
        <v>0</v>
      </c>
      <c r="G63" s="42">
        <v>0</v>
      </c>
      <c r="H63" s="49" t="s">
        <v>88</v>
      </c>
      <c r="I63" s="50" t="s">
        <v>89</v>
      </c>
      <c r="J63" s="46">
        <v>0</v>
      </c>
      <c r="K63" s="47">
        <v>0</v>
      </c>
      <c r="L63" s="52">
        <v>0</v>
      </c>
      <c r="M63">
        <v>0</v>
      </c>
    </row>
    <row r="64" spans="1:13" ht="38.25" customHeight="1" x14ac:dyDescent="0.2">
      <c r="A64" s="53" t="s">
        <v>63</v>
      </c>
      <c r="B64" s="43"/>
      <c r="C64" s="43"/>
      <c r="D64" s="35"/>
      <c r="E64" s="35"/>
      <c r="F64" s="16">
        <v>0</v>
      </c>
      <c r="G64" s="16">
        <v>0</v>
      </c>
      <c r="H64" s="125"/>
      <c r="I64" s="126"/>
      <c r="J64" s="35"/>
      <c r="K64" s="35"/>
      <c r="L64" s="36"/>
    </row>
    <row r="65" spans="1:12" ht="38.25" customHeight="1" x14ac:dyDescent="0.25">
      <c r="A65" s="118" t="s">
        <v>105</v>
      </c>
      <c r="B65" s="119"/>
      <c r="C65" s="119"/>
      <c r="D65" s="119"/>
      <c r="E65" s="119"/>
      <c r="F65" s="119"/>
      <c r="G65" s="119"/>
      <c r="H65" s="119"/>
      <c r="I65" s="119"/>
      <c r="J65" s="119"/>
      <c r="K65" s="35"/>
      <c r="L65" s="36"/>
    </row>
    <row r="66" spans="1:12" ht="29.25" customHeight="1" x14ac:dyDescent="0.25">
      <c r="A66" s="33" t="s">
        <v>71</v>
      </c>
      <c r="B66" s="115" t="s">
        <v>93</v>
      </c>
      <c r="C66" s="116"/>
      <c r="D66" s="116"/>
      <c r="E66" s="116"/>
      <c r="F66" s="116"/>
      <c r="G66" s="116"/>
      <c r="H66" s="116"/>
      <c r="I66" s="116"/>
      <c r="J66" s="116"/>
      <c r="K66" s="116"/>
      <c r="L66" s="117"/>
    </row>
    <row r="67" spans="1:12" ht="83.25" customHeight="1" x14ac:dyDescent="0.2">
      <c r="A67" s="6" t="s">
        <v>72</v>
      </c>
      <c r="B67" s="9" t="s">
        <v>96</v>
      </c>
      <c r="C67" s="30" t="s">
        <v>25</v>
      </c>
      <c r="D67" s="18" t="s">
        <v>116</v>
      </c>
      <c r="E67" s="9" t="s">
        <v>49</v>
      </c>
      <c r="F67" s="22">
        <v>0</v>
      </c>
      <c r="G67" s="22">
        <v>0</v>
      </c>
      <c r="H67" s="23" t="s">
        <v>90</v>
      </c>
      <c r="I67" s="34" t="s">
        <v>104</v>
      </c>
      <c r="J67" s="19">
        <v>0</v>
      </c>
      <c r="K67" s="18">
        <v>0</v>
      </c>
      <c r="L67" s="23">
        <v>0</v>
      </c>
    </row>
    <row r="68" spans="1:12" ht="72.75" customHeight="1" x14ac:dyDescent="0.2">
      <c r="A68" s="6" t="s">
        <v>99</v>
      </c>
      <c r="B68" s="9" t="s">
        <v>97</v>
      </c>
      <c r="C68" s="5" t="s">
        <v>25</v>
      </c>
      <c r="D68" s="5" t="s">
        <v>116</v>
      </c>
      <c r="E68" s="5" t="s">
        <v>49</v>
      </c>
      <c r="F68" s="4">
        <v>0</v>
      </c>
      <c r="G68" s="4">
        <v>0</v>
      </c>
      <c r="H68" s="18" t="s">
        <v>102</v>
      </c>
      <c r="I68" s="18" t="s">
        <v>82</v>
      </c>
      <c r="J68" s="18">
        <v>0</v>
      </c>
      <c r="K68" s="18">
        <v>0</v>
      </c>
      <c r="L68" s="18">
        <v>0</v>
      </c>
    </row>
    <row r="69" spans="1:12" ht="70.5" customHeight="1" x14ac:dyDescent="0.2">
      <c r="A69" s="6" t="s">
        <v>100</v>
      </c>
      <c r="B69" s="9" t="s">
        <v>98</v>
      </c>
      <c r="C69" s="5" t="s">
        <v>25</v>
      </c>
      <c r="D69" s="3" t="s">
        <v>116</v>
      </c>
      <c r="E69" s="5" t="s">
        <v>49</v>
      </c>
      <c r="F69" s="15">
        <v>0</v>
      </c>
      <c r="G69" s="15">
        <v>0</v>
      </c>
      <c r="H69" s="18" t="s">
        <v>103</v>
      </c>
      <c r="I69" s="18" t="s">
        <v>82</v>
      </c>
      <c r="J69" s="18">
        <v>0</v>
      </c>
      <c r="K69" s="18">
        <v>0</v>
      </c>
      <c r="L69" s="18">
        <v>0</v>
      </c>
    </row>
    <row r="70" spans="1:12" ht="21" customHeight="1" x14ac:dyDescent="0.25">
      <c r="A70" s="101" t="s">
        <v>73</v>
      </c>
      <c r="B70" s="102"/>
      <c r="C70" s="102"/>
      <c r="D70" s="103"/>
      <c r="E70" s="3"/>
      <c r="F70" s="16">
        <v>0</v>
      </c>
      <c r="G70" s="16">
        <v>0</v>
      </c>
      <c r="H70" s="3"/>
      <c r="I70" s="3"/>
      <c r="J70" s="3"/>
      <c r="K70" s="3"/>
      <c r="L70" s="3"/>
    </row>
    <row r="71" spans="1:12" ht="40.5" customHeight="1" x14ac:dyDescent="0.2">
      <c r="A71" s="77" t="s">
        <v>106</v>
      </c>
      <c r="B71" s="78"/>
      <c r="C71" s="78"/>
      <c r="D71" s="78"/>
      <c r="E71" s="78"/>
      <c r="F71" s="78"/>
      <c r="G71" s="78"/>
      <c r="H71" s="78"/>
      <c r="I71" s="78"/>
      <c r="J71" s="78"/>
      <c r="K71" s="78"/>
      <c r="L71" s="79"/>
    </row>
    <row r="72" spans="1:12" ht="31.5" customHeight="1" x14ac:dyDescent="0.2">
      <c r="A72" s="6" t="s">
        <v>107</v>
      </c>
      <c r="B72" s="80" t="s">
        <v>108</v>
      </c>
      <c r="C72" s="81"/>
      <c r="D72" s="81"/>
      <c r="E72" s="81"/>
      <c r="F72" s="81"/>
      <c r="G72" s="81"/>
      <c r="H72" s="81"/>
      <c r="I72" s="81"/>
      <c r="J72" s="81"/>
      <c r="K72" s="81"/>
      <c r="L72" s="82"/>
    </row>
    <row r="73" spans="1:12" ht="69" customHeight="1" x14ac:dyDescent="0.2">
      <c r="A73" s="6" t="s">
        <v>110</v>
      </c>
      <c r="B73" s="5" t="s">
        <v>94</v>
      </c>
      <c r="C73" s="5" t="s">
        <v>25</v>
      </c>
      <c r="D73" s="54" t="s">
        <v>101</v>
      </c>
      <c r="E73" s="5" t="s">
        <v>49</v>
      </c>
      <c r="F73" s="4">
        <v>0</v>
      </c>
      <c r="G73" s="4">
        <v>0</v>
      </c>
      <c r="H73" s="18" t="s">
        <v>102</v>
      </c>
      <c r="I73" s="18" t="s">
        <v>82</v>
      </c>
      <c r="J73" s="18">
        <v>0</v>
      </c>
      <c r="K73" s="18">
        <v>0</v>
      </c>
      <c r="L73" s="18">
        <v>0</v>
      </c>
    </row>
    <row r="74" spans="1:12" ht="91.5" customHeight="1" x14ac:dyDescent="0.2">
      <c r="A74" s="6" t="s">
        <v>111</v>
      </c>
      <c r="B74" s="9" t="s">
        <v>95</v>
      </c>
      <c r="C74" s="5" t="s">
        <v>25</v>
      </c>
      <c r="D74" s="3" t="s">
        <v>101</v>
      </c>
      <c r="E74" s="5" t="s">
        <v>49</v>
      </c>
      <c r="F74" s="15">
        <v>0</v>
      </c>
      <c r="G74" s="15">
        <v>0</v>
      </c>
      <c r="H74" s="18" t="s">
        <v>113</v>
      </c>
      <c r="I74" s="18" t="s">
        <v>82</v>
      </c>
      <c r="J74" s="18">
        <v>0</v>
      </c>
      <c r="K74" s="18">
        <v>0</v>
      </c>
      <c r="L74" s="18">
        <v>0</v>
      </c>
    </row>
    <row r="75" spans="1:12" ht="111.75" customHeight="1" x14ac:dyDescent="0.2">
      <c r="A75" s="5" t="s">
        <v>112</v>
      </c>
      <c r="B75" s="5" t="s">
        <v>109</v>
      </c>
      <c r="C75" s="48" t="s">
        <v>25</v>
      </c>
      <c r="D75" s="5" t="s">
        <v>101</v>
      </c>
      <c r="E75" s="5" t="s">
        <v>49</v>
      </c>
      <c r="F75" s="7">
        <v>0</v>
      </c>
      <c r="G75" s="7">
        <v>0</v>
      </c>
      <c r="H75" s="5" t="s">
        <v>114</v>
      </c>
      <c r="I75" s="4" t="s">
        <v>21</v>
      </c>
      <c r="J75" s="4">
        <v>0</v>
      </c>
      <c r="K75" s="4">
        <v>0</v>
      </c>
      <c r="L75" s="4">
        <v>0</v>
      </c>
    </row>
    <row r="76" spans="1:12" ht="33.75" customHeight="1" x14ac:dyDescent="0.2">
      <c r="A76" s="122"/>
      <c r="B76" s="123"/>
      <c r="C76" s="123"/>
      <c r="D76" s="124"/>
      <c r="E76" s="3"/>
      <c r="F76" s="4">
        <v>0</v>
      </c>
      <c r="G76" s="4"/>
      <c r="H76" s="51"/>
      <c r="I76" s="18"/>
      <c r="J76" s="18"/>
      <c r="K76" s="18"/>
      <c r="L76" s="18"/>
    </row>
    <row r="77" spans="1:12" ht="12.75" hidden="1" customHeight="1" x14ac:dyDescent="0.2">
      <c r="A77" s="110"/>
      <c r="B77" s="111"/>
      <c r="C77" s="111"/>
      <c r="D77" s="112"/>
      <c r="E77" s="3"/>
      <c r="F77" s="16"/>
      <c r="G77" s="16"/>
      <c r="H77" s="3"/>
      <c r="I77" s="3"/>
      <c r="J77" s="3"/>
      <c r="K77" s="3"/>
      <c r="L77" s="3"/>
    </row>
    <row r="78" spans="1:12" ht="25.5" hidden="1" customHeight="1" x14ac:dyDescent="0.25">
      <c r="A78" s="90"/>
      <c r="B78" s="91"/>
      <c r="C78" s="91"/>
      <c r="D78" s="92"/>
      <c r="E78" s="3"/>
      <c r="F78" s="4"/>
      <c r="G78" s="4"/>
      <c r="H78" s="18"/>
      <c r="I78" s="18"/>
      <c r="J78" s="18"/>
      <c r="K78" s="18"/>
      <c r="L78" s="18"/>
    </row>
    <row r="79" spans="1:12" ht="2.25" hidden="1" customHeight="1" x14ac:dyDescent="0.2">
      <c r="A79" s="6"/>
      <c r="B79" s="93"/>
      <c r="C79" s="94"/>
      <c r="D79" s="95"/>
      <c r="E79" s="3"/>
      <c r="F79" s="4"/>
      <c r="G79" s="4"/>
      <c r="H79" s="18"/>
      <c r="I79" s="18"/>
      <c r="J79" s="18"/>
      <c r="K79" s="18"/>
      <c r="L79" s="18"/>
    </row>
    <row r="80" spans="1:12" ht="2.25" hidden="1" customHeight="1" x14ac:dyDescent="0.2">
      <c r="A80" s="6"/>
      <c r="B80" s="9"/>
      <c r="C80" s="5"/>
      <c r="D80" s="3"/>
      <c r="E80" s="3"/>
      <c r="F80" s="15"/>
      <c r="G80" s="15"/>
      <c r="H80" s="18"/>
      <c r="I80" s="18" t="s">
        <v>22</v>
      </c>
      <c r="J80" s="18" t="s">
        <v>22</v>
      </c>
      <c r="K80" s="18" t="s">
        <v>22</v>
      </c>
      <c r="L80" s="18" t="s">
        <v>22</v>
      </c>
    </row>
    <row r="81" spans="1:12" ht="3" hidden="1" customHeight="1" x14ac:dyDescent="0.2">
      <c r="A81" s="6"/>
      <c r="B81" s="93"/>
      <c r="C81" s="94"/>
      <c r="D81" s="95"/>
      <c r="E81" s="3"/>
      <c r="F81" s="4"/>
      <c r="G81" s="4"/>
      <c r="H81" s="18"/>
      <c r="I81" s="18"/>
      <c r="J81" s="18"/>
      <c r="K81" s="18"/>
      <c r="L81" s="18"/>
    </row>
    <row r="82" spans="1:12" ht="3.75" hidden="1" customHeight="1" x14ac:dyDescent="0.2">
      <c r="A82" s="6"/>
      <c r="B82" s="9"/>
      <c r="C82" s="5"/>
      <c r="D82" s="4"/>
      <c r="E82" s="3"/>
      <c r="F82" s="7"/>
      <c r="G82" s="7"/>
      <c r="H82" s="18"/>
      <c r="I82" s="18" t="s">
        <v>22</v>
      </c>
      <c r="J82" s="18" t="s">
        <v>22</v>
      </c>
      <c r="K82" s="18" t="s">
        <v>22</v>
      </c>
      <c r="L82" s="18" t="s">
        <v>22</v>
      </c>
    </row>
    <row r="83" spans="1:12" hidden="1" x14ac:dyDescent="0.2">
      <c r="A83" s="6"/>
      <c r="B83" s="14"/>
      <c r="C83" s="5"/>
      <c r="D83" s="3"/>
      <c r="E83" s="3"/>
      <c r="F83" s="7"/>
      <c r="G83" s="15"/>
      <c r="H83" s="18"/>
      <c r="I83" s="18" t="s">
        <v>22</v>
      </c>
      <c r="J83" s="18" t="s">
        <v>22</v>
      </c>
      <c r="K83" s="18" t="s">
        <v>22</v>
      </c>
      <c r="L83" s="18" t="s">
        <v>22</v>
      </c>
    </row>
    <row r="84" spans="1:12" ht="6" hidden="1" customHeight="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</row>
    <row r="85" spans="1:12" s="11" customFormat="1" ht="28.5" customHeight="1" x14ac:dyDescent="0.25">
      <c r="A85" s="83"/>
      <c r="B85" s="84"/>
      <c r="C85" s="85"/>
      <c r="D85" s="10"/>
      <c r="E85" s="10"/>
      <c r="F85" s="20"/>
      <c r="G85" s="20"/>
      <c r="H85" s="10"/>
      <c r="I85" s="10"/>
      <c r="J85" s="10"/>
      <c r="K85" s="10"/>
      <c r="L85" s="10"/>
    </row>
    <row r="86" spans="1:12" s="13" customFormat="1" ht="23.25" customHeight="1" x14ac:dyDescent="0.3">
      <c r="A86" s="74" t="s">
        <v>115</v>
      </c>
      <c r="B86" s="75"/>
      <c r="C86" s="75"/>
      <c r="D86" s="76"/>
      <c r="E86" s="3"/>
      <c r="F86" s="16">
        <v>11165058.619999999</v>
      </c>
      <c r="G86" s="16">
        <v>10507992.1</v>
      </c>
      <c r="H86" s="3"/>
      <c r="I86" s="3"/>
      <c r="J86" s="3"/>
      <c r="K86" s="3"/>
      <c r="L86" s="3"/>
    </row>
    <row r="87" spans="1:12" s="13" customFormat="1" ht="12.75" customHeight="1" x14ac:dyDescent="0.2">
      <c r="A87" s="12"/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</row>
    <row r="88" spans="1:12" s="13" customFormat="1" x14ac:dyDescent="0.2">
      <c r="A88" s="12"/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</row>
    <row r="89" spans="1:12" s="13" customFormat="1" ht="12.75" customHeight="1" x14ac:dyDescent="0.2">
      <c r="A89" s="12"/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</row>
    <row r="90" spans="1:12" s="13" customFormat="1" ht="12.75" customHeight="1" x14ac:dyDescent="0.2">
      <c r="A90" s="12"/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</row>
    <row r="91" spans="1:12" s="13" customFormat="1" ht="15" customHeight="1" x14ac:dyDescent="0.2">
      <c r="A91" s="12"/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</row>
    <row r="92" spans="1:12" s="13" customFormat="1" ht="15" customHeight="1" x14ac:dyDescent="0.2">
      <c r="A92" s="12"/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</row>
    <row r="93" spans="1:12" s="13" customFormat="1" x14ac:dyDescent="0.2">
      <c r="A93" s="12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</row>
    <row r="94" spans="1:12" s="13" customFormat="1" x14ac:dyDescent="0.2">
      <c r="A94" s="12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</row>
    <row r="95" spans="1:12" s="13" customFormat="1" x14ac:dyDescent="0.2">
      <c r="A95" s="12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</row>
    <row r="96" spans="1:12" s="13" customFormat="1" x14ac:dyDescent="0.2">
      <c r="A96" s="12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</row>
    <row r="97" spans="1:12" s="13" customFormat="1" x14ac:dyDescent="0.2">
      <c r="A97" s="12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</row>
    <row r="98" spans="1:12" s="13" customFormat="1" x14ac:dyDescent="0.2">
      <c r="A98" s="12"/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</row>
    <row r="99" spans="1:12" s="13" customFormat="1" x14ac:dyDescent="0.2">
      <c r="A99" s="12"/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</row>
    <row r="100" spans="1:12" s="13" customFormat="1" x14ac:dyDescent="0.2">
      <c r="A100" s="12"/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</row>
    <row r="101" spans="1:12" s="13" customFormat="1" x14ac:dyDescent="0.2">
      <c r="A101" s="12"/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</row>
    <row r="102" spans="1:12" s="13" customFormat="1" x14ac:dyDescent="0.2">
      <c r="A102" s="12"/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</row>
    <row r="103" spans="1:12" s="13" customFormat="1" x14ac:dyDescent="0.2">
      <c r="A103" s="12"/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</row>
    <row r="104" spans="1:12" s="13" customFormat="1" x14ac:dyDescent="0.2">
      <c r="A104" s="12"/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</row>
    <row r="105" spans="1:12" s="13" customFormat="1" x14ac:dyDescent="0.2">
      <c r="A105" s="12"/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</row>
    <row r="106" spans="1:12" s="13" customFormat="1" x14ac:dyDescent="0.2">
      <c r="A106" s="12"/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</row>
    <row r="107" spans="1:12" s="13" customFormat="1" x14ac:dyDescent="0.2">
      <c r="A107" s="12"/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</row>
    <row r="108" spans="1:12" s="13" customFormat="1" x14ac:dyDescent="0.2">
      <c r="A108" s="12"/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</row>
    <row r="109" spans="1:12" s="13" customFormat="1" x14ac:dyDescent="0.2">
      <c r="A109" s="12"/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</row>
    <row r="110" spans="1:12" s="13" customFormat="1" x14ac:dyDescent="0.2">
      <c r="A110" s="12"/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</row>
    <row r="111" spans="1:12" s="13" customFormat="1" x14ac:dyDescent="0.2">
      <c r="A111" s="12"/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</row>
    <row r="112" spans="1:12" s="13" customFormat="1" x14ac:dyDescent="0.2">
      <c r="A112" s="12"/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</row>
    <row r="113" spans="1:12" s="13" customFormat="1" x14ac:dyDescent="0.2">
      <c r="A113" s="12"/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</row>
    <row r="114" spans="1:12" s="13" customFormat="1" x14ac:dyDescent="0.2">
      <c r="A114" s="12"/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</row>
    <row r="115" spans="1:12" s="13" customFormat="1" x14ac:dyDescent="0.2">
      <c r="A115" s="12"/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</row>
    <row r="116" spans="1:12" s="13" customFormat="1" x14ac:dyDescent="0.2">
      <c r="A116" s="12"/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</row>
    <row r="117" spans="1:12" s="13" customFormat="1" x14ac:dyDescent="0.2">
      <c r="A117" s="12"/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</row>
    <row r="118" spans="1:12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</row>
    <row r="119" spans="1:12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</row>
    <row r="120" spans="1:12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</row>
    <row r="121" spans="1:12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</row>
    <row r="122" spans="1:12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</row>
    <row r="123" spans="1:12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</row>
  </sheetData>
  <mergeCells count="80">
    <mergeCell ref="A24:L24"/>
    <mergeCell ref="B46:L46"/>
    <mergeCell ref="A45:L45"/>
    <mergeCell ref="B26:L26"/>
    <mergeCell ref="B27:L27"/>
    <mergeCell ref="J40:J42"/>
    <mergeCell ref="K40:K42"/>
    <mergeCell ref="L40:L42"/>
    <mergeCell ref="D40:D41"/>
    <mergeCell ref="K1:N1"/>
    <mergeCell ref="A36:C36"/>
    <mergeCell ref="A37:L37"/>
    <mergeCell ref="F5:G5"/>
    <mergeCell ref="C6:L6"/>
    <mergeCell ref="B8:M8"/>
    <mergeCell ref="H12:H15"/>
    <mergeCell ref="I12:I15"/>
    <mergeCell ref="A25:L25"/>
    <mergeCell ref="A23:K23"/>
    <mergeCell ref="F12:G12"/>
    <mergeCell ref="H11:L11"/>
    <mergeCell ref="J12:L12"/>
    <mergeCell ref="E12:E15"/>
    <mergeCell ref="F13:F15"/>
    <mergeCell ref="G13:G15"/>
    <mergeCell ref="A77:D77"/>
    <mergeCell ref="A44:D44"/>
    <mergeCell ref="A54:D54"/>
    <mergeCell ref="A55:L55"/>
    <mergeCell ref="A70:D70"/>
    <mergeCell ref="B66:L66"/>
    <mergeCell ref="A65:J65"/>
    <mergeCell ref="B58:B59"/>
    <mergeCell ref="A58:A59"/>
    <mergeCell ref="C58:C59"/>
    <mergeCell ref="A76:D76"/>
    <mergeCell ref="H64:I64"/>
    <mergeCell ref="A60:C60"/>
    <mergeCell ref="A61:L61"/>
    <mergeCell ref="B62:L62"/>
    <mergeCell ref="L58:L59"/>
    <mergeCell ref="A22:L22"/>
    <mergeCell ref="A19:L19"/>
    <mergeCell ref="A20:L20"/>
    <mergeCell ref="A21:L21"/>
    <mergeCell ref="J13:J15"/>
    <mergeCell ref="A17:L17"/>
    <mergeCell ref="A11:A15"/>
    <mergeCell ref="B11:B15"/>
    <mergeCell ref="C13:C15"/>
    <mergeCell ref="D13:D15"/>
    <mergeCell ref="K14:K15"/>
    <mergeCell ref="L14:L15"/>
    <mergeCell ref="K13:L13"/>
    <mergeCell ref="C11:G11"/>
    <mergeCell ref="C12:D12"/>
    <mergeCell ref="H2:N2"/>
    <mergeCell ref="B56:L56"/>
    <mergeCell ref="A86:D86"/>
    <mergeCell ref="A71:L71"/>
    <mergeCell ref="B72:L72"/>
    <mergeCell ref="A85:C85"/>
    <mergeCell ref="B38:L38"/>
    <mergeCell ref="A78:D78"/>
    <mergeCell ref="B79:D79"/>
    <mergeCell ref="B81:D81"/>
    <mergeCell ref="B40:B42"/>
    <mergeCell ref="A39:A42"/>
    <mergeCell ref="C39:C42"/>
    <mergeCell ref="H40:H42"/>
    <mergeCell ref="I40:I42"/>
    <mergeCell ref="A18:L18"/>
    <mergeCell ref="K58:K59"/>
    <mergeCell ref="J58:J59"/>
    <mergeCell ref="I58:I59"/>
    <mergeCell ref="H58:H59"/>
    <mergeCell ref="D58:D59"/>
    <mergeCell ref="E58:E59"/>
    <mergeCell ref="F58:F59"/>
    <mergeCell ref="G58:G59"/>
  </mergeCells>
  <phoneticPr fontId="0" type="noConversion"/>
  <pageMargins left="0.74803149606299213" right="0.6692913385826772" top="0.98425196850393704" bottom="0.98425196850393704" header="0.51181102362204722" footer="0.51181102362204722"/>
  <pageSetup paperSize="9" scale="70" fitToHeight="0" orientation="landscape" r:id="rId1"/>
  <headerFooter alignWithMargins="0"/>
  <colBreaks count="1" manualBreakCount="1"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ADMIN</cp:lastModifiedBy>
  <cp:lastPrinted>2024-05-02T06:22:49Z</cp:lastPrinted>
  <dcterms:created xsi:type="dcterms:W3CDTF">1996-10-08T23:32:33Z</dcterms:created>
  <dcterms:modified xsi:type="dcterms:W3CDTF">2025-03-17T04:01:20Z</dcterms:modified>
</cp:coreProperties>
</file>